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 2025\"/>
    </mc:Choice>
  </mc:AlternateContent>
  <bookViews>
    <workbookView xWindow="0" yWindow="0" windowWidth="17415" windowHeight="12090"/>
  </bookViews>
  <sheets>
    <sheet name="1" sheetId="1" r:id="rId1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F31" i="1" l="1"/>
  <c r="H31" i="1"/>
  <c r="I31" i="1"/>
  <c r="J31" i="1"/>
  <c r="F16" i="1"/>
  <c r="H16" i="1"/>
  <c r="I16" i="1"/>
  <c r="J16" i="1"/>
  <c r="G29" i="1"/>
  <c r="G28" i="1"/>
  <c r="G27" i="1"/>
  <c r="G26" i="1"/>
  <c r="G25" i="1"/>
  <c r="G24" i="1"/>
  <c r="G23" i="1"/>
  <c r="G14" i="1"/>
  <c r="G13" i="1"/>
  <c r="G12" i="1"/>
  <c r="G11" i="1"/>
  <c r="G10" i="1"/>
  <c r="G9" i="1"/>
  <c r="G8" i="1"/>
  <c r="G6" i="1"/>
  <c r="G5" i="1"/>
  <c r="G4" i="1"/>
  <c r="G16" i="1" l="1"/>
  <c r="G31" i="1"/>
</calcChain>
</file>

<file path=xl/sharedStrings.xml><?xml version="1.0" encoding="utf-8"?>
<sst xmlns="http://schemas.openxmlformats.org/spreadsheetml/2006/main" count="87" uniqueCount="48">
  <si>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</si>
  <si>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</si>
  <si>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</si>
  <si>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</si>
  <si>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</si>
  <si>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</si>
  <si>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</si>
  <si>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</si>
  <si>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</si>
  <si>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</si>
  <si>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</si>
  <si>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</si>
  <si>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</si>
  <si>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</si>
  <si>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</si>
  <si>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</si>
  <si>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</si>
  <si>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</si>
  <si>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</si>
  <si>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</si>
  <si>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</si>
  <si>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30/15/5</t>
  </si>
  <si>
    <t>напиток</t>
  </si>
  <si>
    <t>686/04</t>
  </si>
  <si>
    <t>Обед</t>
  </si>
  <si>
    <t>закуска</t>
  </si>
  <si>
    <t>Салат из маринованной капусты</t>
  </si>
  <si>
    <t>7-10 лет</t>
  </si>
  <si>
    <t>1 блюдо</t>
  </si>
  <si>
    <t>110/04</t>
  </si>
  <si>
    <t>Суп картофельный с горохом</t>
  </si>
  <si>
    <t>2 блюдо</t>
  </si>
  <si>
    <t>гарнир</t>
  </si>
  <si>
    <t>510/04</t>
  </si>
  <si>
    <t>Макаронные изделия отварные</t>
  </si>
  <si>
    <t>Напиток янтарный</t>
  </si>
  <si>
    <t>хлеб бел.</t>
  </si>
  <si>
    <t>Хлеб пшеничный</t>
  </si>
  <si>
    <t>хлеб черн.</t>
  </si>
  <si>
    <t>Хлеб Дарницкий</t>
  </si>
  <si>
    <t>451/04</t>
  </si>
  <si>
    <t>Птица запеченая</t>
  </si>
  <si>
    <t>ркс</t>
  </si>
  <si>
    <t>Плюшка московская</t>
  </si>
  <si>
    <t>Печенье сахарное</t>
  </si>
  <si>
    <t xml:space="preserve">Обед </t>
  </si>
  <si>
    <t>12 лет и старше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</si>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</sst>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 vertical="center"/>
    </xf>
    <xf numFmtId="0" fontId="2" fillId="4" borderId="1" xfId="23" applyFont="1" applyFill="1" applyBorder="1" applyAlignment="1">
      <alignment horizontal="center" vertical="center"/>
    </xf>
    <xf numFmtId="0" fontId="2" fillId="0" borderId="1" xfId="24" applyFont="1" applyBorder="1" applyAlignment="1">
      <alignment horizontal="center"/>
    </xf>
    <xf numFmtId="0" fontId="2" fillId="0" borderId="1" xfId="23" applyFont="1" applyBorder="1" applyAlignment="1">
      <alignment horizontal="center" vertical="center"/>
    </xf>
    <xf numFmtId="0" fontId="2" fillId="0" borderId="1" xfId="24" applyFont="1" applyBorder="1" applyAlignment="1">
      <alignment horizontal="center" vertical="center"/>
    </xf>
    <xf numFmtId="0" fontId="2" fillId="0" borderId="1" xfId="23" applyFont="1" applyBorder="1" applyAlignment="1"/>
    <xf numFmtId="2" fontId="2" fillId="3" borderId="1" xfId="0" applyNumberFormat="1" applyFont="1" applyFill="1" applyBorder="1" applyAlignment="1">
      <alignment horizontal="center" vertical="center"/>
    </xf>
    <xf numFmtId="0" fontId="3" fillId="0" borderId="1" xfId="23" applyFont="1" applyBorder="1" applyAlignment="1">
      <alignment horizontal="center" vertical="center"/>
    </xf>
    <xf numFmtId="2" fontId="3" fillId="0" borderId="1" xfId="16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2" fontId="3" fillId="0" borderId="1" xfId="16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/>
    </xf>
    <xf numFmtId="0" fontId="2" fillId="0" borderId="1" xfId="23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31"/>
  <sheetViews>
    <sheetView tabSelected="1" zoomScale="66" zoomScaleNormal="66" workbookViewId="0">
      <selection activeCell="J42" sqref="J42"/>
    </sheetView>
  </sheetViews>
  <sheetFormatPr defaultColWidth="9" defaultRowHeight="15"/>
  <cols>
    <col min="1" max="1" width="16.28515625" style="1" customWidth="1"/>
    <col min="2" max="2" width="13.42578125" style="1" customWidth="1"/>
    <col min="3" max="3" width="13.140625" style="1" customWidth="1"/>
    <col min="4" max="4" width="48.85546875" style="1" customWidth="1"/>
    <col min="5" max="5" width="13.5703125" style="1" customWidth="1"/>
    <col min="6" max="6" width="14.85546875" style="1" customWidth="1"/>
    <col min="7" max="7" width="17.28515625" style="1" customWidth="1"/>
    <col min="8" max="8" width="10.5703125" style="1" customWidth="1"/>
    <col min="9" max="9" width="12.42578125" style="1" customWidth="1"/>
    <col min="10" max="11" width="16.7109375" style="1" customWidth="1"/>
    <col min="12" max="16384" width="9" style="1"/>
  </cols>
  <sheetData>
    <row r="1" spans="1:10">
      <c r="A1" s="5" t="s">
        <v>0</v>
      </c>
      <c r="B1" s="29" t="s">
        <v>1</v>
      </c>
      <c r="C1" s="29"/>
      <c r="D1" s="30"/>
      <c r="E1" s="5" t="s">
        <v>2</v>
      </c>
      <c r="F1" s="2"/>
      <c r="G1" s="5"/>
      <c r="H1" s="5"/>
      <c r="I1" s="5" t="s">
        <v>3</v>
      </c>
      <c r="J1" s="3">
        <v>45708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0.100000000000001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0.100000000000001" customHeight="1">
      <c r="A4" s="5" t="s">
        <v>14</v>
      </c>
      <c r="B4" s="6" t="s">
        <v>15</v>
      </c>
      <c r="C4" s="26" t="s">
        <v>16</v>
      </c>
      <c r="D4" s="7" t="s">
        <v>17</v>
      </c>
      <c r="E4" s="8" t="s">
        <v>18</v>
      </c>
      <c r="F4" s="9">
        <v>32.89</v>
      </c>
      <c r="G4" s="9">
        <f>J4*4+I4*9+H4*4</f>
        <v>327</v>
      </c>
      <c r="H4" s="9">
        <v>22.79</v>
      </c>
      <c r="I4" s="9">
        <v>16.920000000000002</v>
      </c>
      <c r="J4" s="9">
        <v>20.89</v>
      </c>
    </row>
    <row r="5" spans="1:10" ht="20.100000000000001" customHeight="1">
      <c r="A5" s="5"/>
      <c r="B5" s="6"/>
      <c r="C5" s="10" t="s">
        <v>19</v>
      </c>
      <c r="D5" s="7" t="s">
        <v>20</v>
      </c>
      <c r="E5" s="11" t="s">
        <v>21</v>
      </c>
      <c r="F5" s="8">
        <v>29.26</v>
      </c>
      <c r="G5" s="9">
        <f t="shared" ref="G5:G6" si="0">J5*4+I5*9+H5*4</f>
        <v>82.96</v>
      </c>
      <c r="H5" s="8">
        <v>0.18</v>
      </c>
      <c r="I5" s="9">
        <v>0.04</v>
      </c>
      <c r="J5" s="8">
        <v>20.47</v>
      </c>
    </row>
    <row r="6" spans="1:10" ht="20.100000000000001" customHeight="1">
      <c r="A6" s="5"/>
      <c r="B6" s="6" t="s">
        <v>22</v>
      </c>
      <c r="C6" s="10" t="s">
        <v>23</v>
      </c>
      <c r="D6" s="7" t="s">
        <v>47</v>
      </c>
      <c r="E6" s="8">
        <v>200</v>
      </c>
      <c r="F6" s="12">
        <v>6.39</v>
      </c>
      <c r="G6" s="9">
        <f t="shared" si="0"/>
        <v>70.48</v>
      </c>
      <c r="H6" s="13">
        <v>2.2799999999999998</v>
      </c>
      <c r="I6" s="13">
        <v>0.24</v>
      </c>
      <c r="J6" s="13">
        <v>14.8</v>
      </c>
    </row>
    <row r="7" spans="1:10" ht="20.100000000000001" customHeight="1">
      <c r="A7" s="5"/>
      <c r="B7" s="6"/>
      <c r="C7" s="8"/>
      <c r="D7" s="7"/>
      <c r="E7" s="8"/>
      <c r="F7" s="9"/>
      <c r="G7" s="9"/>
      <c r="H7" s="9"/>
      <c r="I7" s="8"/>
      <c r="J7" s="8"/>
    </row>
    <row r="8" spans="1:10" ht="20.100000000000001" customHeight="1">
      <c r="A8" s="5" t="s">
        <v>24</v>
      </c>
      <c r="B8" s="6" t="s">
        <v>25</v>
      </c>
      <c r="C8" s="27" t="s">
        <v>19</v>
      </c>
      <c r="D8" s="18" t="s">
        <v>26</v>
      </c>
      <c r="E8" s="14">
        <v>60</v>
      </c>
      <c r="F8" s="12">
        <v>5.68</v>
      </c>
      <c r="G8" s="9">
        <f t="shared" ref="G8:G26" si="1">J8*4+I8*9+H8*4</f>
        <v>76.52000000000001</v>
      </c>
      <c r="H8" s="15">
        <v>0.85</v>
      </c>
      <c r="I8" s="15">
        <v>6.04</v>
      </c>
      <c r="J8" s="15">
        <v>4.6900000000000004</v>
      </c>
    </row>
    <row r="9" spans="1:10" ht="20.100000000000001" customHeight="1">
      <c r="A9" s="5" t="s">
        <v>27</v>
      </c>
      <c r="B9" s="6" t="s">
        <v>28</v>
      </c>
      <c r="C9" s="27" t="s">
        <v>29</v>
      </c>
      <c r="D9" s="18" t="s">
        <v>30</v>
      </c>
      <c r="E9" s="16">
        <v>200</v>
      </c>
      <c r="F9" s="12">
        <v>13.64</v>
      </c>
      <c r="G9" s="9">
        <f t="shared" si="1"/>
        <v>151.19999999999999</v>
      </c>
      <c r="H9" s="17">
        <v>5.4</v>
      </c>
      <c r="I9" s="17">
        <v>4.8</v>
      </c>
      <c r="J9" s="17">
        <v>21.6</v>
      </c>
    </row>
    <row r="10" spans="1:10" ht="20.100000000000001" customHeight="1">
      <c r="A10" s="5"/>
      <c r="B10" s="6" t="s">
        <v>31</v>
      </c>
      <c r="C10" s="27" t="s">
        <v>19</v>
      </c>
      <c r="D10" s="18" t="s">
        <v>41</v>
      </c>
      <c r="E10" s="16">
        <v>90</v>
      </c>
      <c r="F10" s="12">
        <v>54.91</v>
      </c>
      <c r="G10" s="9">
        <f t="shared" si="1"/>
        <v>154.57</v>
      </c>
      <c r="H10" s="13">
        <v>16.61</v>
      </c>
      <c r="I10" s="13">
        <v>8.33</v>
      </c>
      <c r="J10" s="13">
        <v>3.29</v>
      </c>
    </row>
    <row r="11" spans="1:10" ht="20.100000000000001" customHeight="1">
      <c r="A11" s="5"/>
      <c r="B11" s="6" t="s">
        <v>32</v>
      </c>
      <c r="C11" s="27" t="s">
        <v>33</v>
      </c>
      <c r="D11" s="18" t="s">
        <v>34</v>
      </c>
      <c r="E11" s="16">
        <v>150</v>
      </c>
      <c r="F11" s="12">
        <v>14.49</v>
      </c>
      <c r="G11" s="9">
        <f t="shared" si="1"/>
        <v>255.26000000000002</v>
      </c>
      <c r="H11" s="13">
        <v>3.45</v>
      </c>
      <c r="I11" s="13">
        <v>11.46</v>
      </c>
      <c r="J11" s="13">
        <v>34.58</v>
      </c>
    </row>
    <row r="12" spans="1:10" ht="20.100000000000001" customHeight="1">
      <c r="A12" s="5"/>
      <c r="B12" s="6" t="s">
        <v>22</v>
      </c>
      <c r="C12" s="27" t="s">
        <v>19</v>
      </c>
      <c r="D12" s="18" t="s">
        <v>35</v>
      </c>
      <c r="E12" s="16">
        <v>200</v>
      </c>
      <c r="F12" s="12">
        <v>5.22</v>
      </c>
      <c r="G12" s="9">
        <f t="shared" si="1"/>
        <v>94.500000000000014</v>
      </c>
      <c r="H12" s="13">
        <v>0.1</v>
      </c>
      <c r="I12" s="13">
        <v>0.1</v>
      </c>
      <c r="J12" s="13">
        <v>23.3</v>
      </c>
    </row>
    <row r="13" spans="1:10" ht="20.100000000000001" customHeight="1">
      <c r="A13" s="5"/>
      <c r="B13" s="6" t="s">
        <v>36</v>
      </c>
      <c r="C13" s="28" t="s">
        <v>19</v>
      </c>
      <c r="D13" s="18" t="s">
        <v>37</v>
      </c>
      <c r="E13" s="16">
        <v>30</v>
      </c>
      <c r="F13" s="12">
        <v>3</v>
      </c>
      <c r="G13" s="9">
        <f t="shared" si="1"/>
        <v>70.48</v>
      </c>
      <c r="H13" s="13">
        <v>2.2799999999999998</v>
      </c>
      <c r="I13" s="13">
        <v>0.24</v>
      </c>
      <c r="J13" s="13">
        <v>14.8</v>
      </c>
    </row>
    <row r="14" spans="1:10" ht="20.100000000000001" customHeight="1">
      <c r="A14" s="5"/>
      <c r="B14" s="6" t="s">
        <v>38</v>
      </c>
      <c r="C14" s="28" t="s">
        <v>19</v>
      </c>
      <c r="D14" s="18" t="s">
        <v>39</v>
      </c>
      <c r="E14" s="16">
        <v>30</v>
      </c>
      <c r="F14" s="12">
        <v>3</v>
      </c>
      <c r="G14" s="9">
        <f t="shared" si="1"/>
        <v>63.57</v>
      </c>
      <c r="H14" s="13">
        <v>1.98</v>
      </c>
      <c r="I14" s="13">
        <v>0.33</v>
      </c>
      <c r="J14" s="13">
        <v>13.17</v>
      </c>
    </row>
    <row r="15" spans="1:10" ht="20.100000000000001" customHeight="1">
      <c r="A15" s="5"/>
      <c r="B15" s="6"/>
      <c r="C15" s="28" t="s">
        <v>42</v>
      </c>
      <c r="D15" s="18" t="s">
        <v>43</v>
      </c>
      <c r="E15" s="16">
        <v>80</v>
      </c>
      <c r="F15" s="12">
        <v>18.52</v>
      </c>
      <c r="G15" s="9">
        <v>193.06</v>
      </c>
      <c r="H15" s="13">
        <v>2.04</v>
      </c>
      <c r="I15" s="13">
        <v>11.3</v>
      </c>
      <c r="J15" s="13">
        <v>20.8</v>
      </c>
    </row>
    <row r="16" spans="1:10" ht="20.100000000000001" customHeight="1">
      <c r="A16" s="5"/>
      <c r="B16" s="6"/>
      <c r="C16" s="28"/>
      <c r="D16" s="18"/>
      <c r="E16" s="20"/>
      <c r="F16" s="21">
        <f>SUM(F4:F15)</f>
        <v>187</v>
      </c>
      <c r="G16" s="22">
        <f>SUM(G4:G15)</f>
        <v>1539.6</v>
      </c>
      <c r="H16" s="23">
        <f>SUM(H4:H15)</f>
        <v>57.96</v>
      </c>
      <c r="I16" s="23">
        <f>SUM(I4:I15)</f>
        <v>59.8</v>
      </c>
      <c r="J16" s="23">
        <f>SUM(J4:J15)</f>
        <v>192.39000000000001</v>
      </c>
    </row>
    <row r="17" spans="1:10" ht="20.100000000000001" customHeight="1">
      <c r="A17" s="5"/>
      <c r="B17" s="6"/>
      <c r="C17" s="28"/>
      <c r="D17" s="18"/>
      <c r="E17" s="20"/>
      <c r="F17" s="21"/>
      <c r="G17" s="22"/>
      <c r="H17" s="23"/>
      <c r="I17" s="23"/>
      <c r="J17" s="23"/>
    </row>
    <row r="18" spans="1:10" ht="20.100000000000001" customHeight="1">
      <c r="A18" s="5" t="s">
        <v>14</v>
      </c>
      <c r="B18" s="6" t="s">
        <v>15</v>
      </c>
      <c r="C18" s="28" t="s">
        <v>16</v>
      </c>
      <c r="D18" s="18" t="s">
        <v>17</v>
      </c>
      <c r="E18" s="16" t="s">
        <v>18</v>
      </c>
      <c r="F18" s="12">
        <v>32.89</v>
      </c>
      <c r="G18" s="9">
        <v>327</v>
      </c>
      <c r="H18" s="13">
        <v>22.79</v>
      </c>
      <c r="I18" s="13">
        <v>16.920000000000002</v>
      </c>
      <c r="J18" s="13">
        <v>20.89</v>
      </c>
    </row>
    <row r="19" spans="1:10" ht="20.100000000000001" customHeight="1">
      <c r="A19" s="5"/>
      <c r="B19" s="6"/>
      <c r="C19" s="28" t="s">
        <v>19</v>
      </c>
      <c r="D19" s="18" t="s">
        <v>20</v>
      </c>
      <c r="E19" s="16" t="s">
        <v>21</v>
      </c>
      <c r="F19" s="12">
        <v>29.26</v>
      </c>
      <c r="G19" s="9">
        <v>82.96</v>
      </c>
      <c r="H19" s="13">
        <v>0.18</v>
      </c>
      <c r="I19" s="13">
        <v>0.04</v>
      </c>
      <c r="J19" s="13">
        <v>20.47</v>
      </c>
    </row>
    <row r="20" spans="1:10" ht="20.100000000000001" customHeight="1">
      <c r="A20" s="5"/>
      <c r="B20" s="6" t="s">
        <v>22</v>
      </c>
      <c r="C20" s="28" t="s">
        <v>23</v>
      </c>
      <c r="D20" s="18" t="s">
        <v>47</v>
      </c>
      <c r="E20" s="16">
        <v>200</v>
      </c>
      <c r="F20" s="12">
        <v>6.39</v>
      </c>
      <c r="G20" s="9">
        <v>70.48</v>
      </c>
      <c r="H20" s="13">
        <v>2.2799999999999998</v>
      </c>
      <c r="I20" s="13">
        <v>0.24</v>
      </c>
      <c r="J20" s="13">
        <v>14.8</v>
      </c>
    </row>
    <row r="21" spans="1:10" ht="20.100000000000001" customHeight="1">
      <c r="A21" s="5"/>
      <c r="B21" s="6"/>
      <c r="C21" s="28"/>
      <c r="D21" s="18" t="s">
        <v>44</v>
      </c>
      <c r="E21" s="16">
        <v>30</v>
      </c>
      <c r="F21" s="12">
        <v>10.78</v>
      </c>
      <c r="G21" s="9">
        <v>115.3</v>
      </c>
      <c r="H21" s="13">
        <v>5.6</v>
      </c>
      <c r="I21" s="13">
        <v>0.56000000000000005</v>
      </c>
      <c r="J21" s="13">
        <v>23.3</v>
      </c>
    </row>
    <row r="22" spans="1:10" ht="20.100000000000001" customHeight="1">
      <c r="A22" s="5"/>
      <c r="B22" s="6"/>
      <c r="C22" s="6"/>
      <c r="D22" s="6"/>
      <c r="E22" s="6"/>
      <c r="F22" s="6"/>
      <c r="G22" s="19"/>
      <c r="H22" s="6"/>
      <c r="I22" s="6"/>
      <c r="J22" s="6"/>
    </row>
    <row r="23" spans="1:10" ht="20.100000000000001" customHeight="1">
      <c r="A23" s="6" t="s">
        <v>45</v>
      </c>
      <c r="B23" s="6" t="s">
        <v>25</v>
      </c>
      <c r="C23" s="27" t="s">
        <v>19</v>
      </c>
      <c r="D23" s="18" t="s">
        <v>26</v>
      </c>
      <c r="E23" s="14">
        <v>100</v>
      </c>
      <c r="F23" s="12">
        <v>9.48</v>
      </c>
      <c r="G23" s="9">
        <f t="shared" si="1"/>
        <v>127.38</v>
      </c>
      <c r="H23" s="17">
        <v>1.42</v>
      </c>
      <c r="I23" s="17">
        <v>10.06</v>
      </c>
      <c r="J23" s="17">
        <v>7.79</v>
      </c>
    </row>
    <row r="24" spans="1:10" ht="20.100000000000001" customHeight="1">
      <c r="A24" s="5" t="s">
        <v>46</v>
      </c>
      <c r="B24" s="6" t="s">
        <v>28</v>
      </c>
      <c r="C24" s="27" t="s">
        <v>29</v>
      </c>
      <c r="D24" s="18" t="s">
        <v>30</v>
      </c>
      <c r="E24" s="16">
        <v>250</v>
      </c>
      <c r="F24" s="12">
        <v>17.05</v>
      </c>
      <c r="G24" s="9">
        <f t="shared" si="1"/>
        <v>189</v>
      </c>
      <c r="H24" s="13">
        <v>6.75</v>
      </c>
      <c r="I24" s="13">
        <v>6</v>
      </c>
      <c r="J24" s="13">
        <v>27</v>
      </c>
    </row>
    <row r="25" spans="1:10" ht="20.100000000000001" customHeight="1">
      <c r="A25" s="5"/>
      <c r="B25" s="6" t="s">
        <v>31</v>
      </c>
      <c r="C25" s="27" t="s">
        <v>40</v>
      </c>
      <c r="D25" s="18" t="s">
        <v>41</v>
      </c>
      <c r="E25" s="16">
        <v>100</v>
      </c>
      <c r="F25" s="12">
        <v>61.02</v>
      </c>
      <c r="G25" s="9">
        <f t="shared" si="1"/>
        <v>185.48000000000002</v>
      </c>
      <c r="H25" s="13">
        <v>19.93</v>
      </c>
      <c r="I25" s="13">
        <v>10</v>
      </c>
      <c r="J25" s="13">
        <v>3.94</v>
      </c>
    </row>
    <row r="26" spans="1:10" ht="20.100000000000001" customHeight="1">
      <c r="A26" s="5"/>
      <c r="B26" s="6" t="s">
        <v>32</v>
      </c>
      <c r="C26" s="27" t="s">
        <v>33</v>
      </c>
      <c r="D26" s="18" t="s">
        <v>34</v>
      </c>
      <c r="E26" s="16">
        <v>180</v>
      </c>
      <c r="F26" s="12">
        <v>17.39</v>
      </c>
      <c r="G26" s="9">
        <f t="shared" si="1"/>
        <v>306.31</v>
      </c>
      <c r="H26" s="13">
        <v>4.1399999999999997</v>
      </c>
      <c r="I26" s="13">
        <v>13.75</v>
      </c>
      <c r="J26" s="13">
        <v>41.5</v>
      </c>
    </row>
    <row r="27" spans="1:10" ht="20.100000000000001" customHeight="1">
      <c r="A27" s="5"/>
      <c r="B27" s="6" t="s">
        <v>22</v>
      </c>
      <c r="C27" s="27" t="s">
        <v>19</v>
      </c>
      <c r="D27" s="18" t="s">
        <v>35</v>
      </c>
      <c r="E27" s="16">
        <v>200</v>
      </c>
      <c r="F27" s="12">
        <v>5.22</v>
      </c>
      <c r="G27" s="9">
        <f t="shared" ref="G27:G29" si="2">J27*4+I27*9+H27*4</f>
        <v>94.500000000000014</v>
      </c>
      <c r="H27" s="13">
        <v>0.1</v>
      </c>
      <c r="I27" s="13">
        <v>0.1</v>
      </c>
      <c r="J27" s="13">
        <v>23.3</v>
      </c>
    </row>
    <row r="28" spans="1:10" ht="20.100000000000001" customHeight="1">
      <c r="A28" s="5"/>
      <c r="B28" s="6" t="s">
        <v>36</v>
      </c>
      <c r="C28" s="28" t="s">
        <v>19</v>
      </c>
      <c r="D28" s="18" t="s">
        <v>37</v>
      </c>
      <c r="E28" s="16">
        <v>60</v>
      </c>
      <c r="F28" s="12">
        <v>6</v>
      </c>
      <c r="G28" s="9">
        <f t="shared" si="2"/>
        <v>140.96</v>
      </c>
      <c r="H28" s="13">
        <v>4.5599999999999996</v>
      </c>
      <c r="I28" s="13">
        <v>0.48</v>
      </c>
      <c r="J28" s="13">
        <v>29.6</v>
      </c>
    </row>
    <row r="29" spans="1:10" ht="20.100000000000001" customHeight="1">
      <c r="A29" s="5"/>
      <c r="B29" s="6" t="s">
        <v>38</v>
      </c>
      <c r="C29" s="28" t="s">
        <v>19</v>
      </c>
      <c r="D29" s="18" t="s">
        <v>39</v>
      </c>
      <c r="E29" s="16">
        <v>30</v>
      </c>
      <c r="F29" s="12">
        <v>3</v>
      </c>
      <c r="G29" s="9">
        <f t="shared" si="2"/>
        <v>63.57</v>
      </c>
      <c r="H29" s="13">
        <v>1.98</v>
      </c>
      <c r="I29" s="13">
        <v>0.33</v>
      </c>
      <c r="J29" s="13">
        <v>13.17</v>
      </c>
    </row>
    <row r="30" spans="1:10" ht="20.100000000000001" customHeight="1">
      <c r="A30" s="5"/>
      <c r="B30" s="5"/>
      <c r="C30" s="28" t="s">
        <v>42</v>
      </c>
      <c r="D30" s="18" t="s">
        <v>43</v>
      </c>
      <c r="E30" s="16">
        <v>80</v>
      </c>
      <c r="F30" s="12">
        <v>18.52</v>
      </c>
      <c r="G30" s="9">
        <v>193.06</v>
      </c>
      <c r="H30" s="9">
        <v>2.04</v>
      </c>
      <c r="I30" s="9">
        <v>11.3</v>
      </c>
      <c r="J30" s="9">
        <v>20.8</v>
      </c>
    </row>
    <row r="31" spans="1:10" ht="15.75">
      <c r="A31" s="5"/>
      <c r="B31" s="5"/>
      <c r="C31" s="5"/>
      <c r="D31" s="5"/>
      <c r="E31" s="4"/>
      <c r="F31" s="24">
        <f>SUM(F18:F30)</f>
        <v>217</v>
      </c>
      <c r="G31" s="22">
        <f>SUM(G18:G30)</f>
        <v>1895.9999999999998</v>
      </c>
      <c r="H31" s="25">
        <f>SUM(H18:H30)</f>
        <v>71.77000000000001</v>
      </c>
      <c r="I31" s="25">
        <f>SUM(I18:I30)</f>
        <v>69.78</v>
      </c>
      <c r="J31" s="25">
        <f>SUM(J18:J30)</f>
        <v>246.56</v>
      </c>
    </row>
  </sheetData>
  <mergeCells count="1">
    <mergeCell ref="B1:D1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2022-02-07T11:59:00Z</cp:lastPrinted>
  <dcterms:created xsi:type="dcterms:W3CDTF">2015-06-05T18:19:00Z</dcterms:created>
  <dcterms:modified xsi:type="dcterms:W3CDTF">2025-02-20T06:06:53Z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50CF7E90EE3043328F0A71AC3E52FA13_12</vt:lpwstr>
  </property>
  <property fmtid="{D5CDD505-2E9C-101B-9397-08002B2CF9AE}" pid="4" name="KSOProductBuildVer">
    <vt:lpwstr>1049-12.2.0.13489</vt:lpwstr>
  </property>
</Properties>
</file>