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ПИТАНИЕ\февраль 2025\"/>
    </mc:Choice>
  </mc:AlternateContent>
  <bookViews>
    <workbookView xWindow="0" yWindow="0" windowWidth="14640" windowHeight="8490"/>
  </bookViews>
  <sheets>
    <sheet name="завтрак и обед" sheetId="2" r:id="rId1"/>
  </sheets>
  <definedNames>
    <definedName name="_xlnm.Print_Area" localSheetId="0">'завтрак и обед'!$A$1:$I$32</definedName>
  </definedNames>
  <calcPr calcId="162913"/>
</workbook>
</file>

<file path=xl/calcChain.xml><?xml version="1.0" encoding="utf-8"?>
<calcChain xmlns="http://schemas.openxmlformats.org/spreadsheetml/2006/main">
  <c r="E32" i="2" l="1"/>
  <c r="E16" i="2"/>
  <c r="G16" i="2"/>
  <c r="H16" i="2"/>
  <c r="I16" i="2"/>
  <c r="F30" i="2" l="1"/>
  <c r="F29" i="2"/>
  <c r="F28" i="2"/>
  <c r="I27" i="2"/>
  <c r="H27" i="2"/>
  <c r="G27" i="2"/>
  <c r="I26" i="2"/>
  <c r="H26" i="2"/>
  <c r="G26" i="2"/>
  <c r="I25" i="2"/>
  <c r="H25" i="2"/>
  <c r="G25" i="2"/>
  <c r="I24" i="2"/>
  <c r="H24" i="2"/>
  <c r="G24" i="2"/>
  <c r="F20" i="2"/>
  <c r="F19" i="2"/>
  <c r="F15" i="2"/>
  <c r="F5" i="2"/>
  <c r="F4" i="2"/>
  <c r="H32" i="2" l="1"/>
  <c r="G32" i="2"/>
  <c r="I32" i="2"/>
  <c r="F16" i="2"/>
  <c r="F26" i="2"/>
  <c r="F27" i="2"/>
  <c r="F25" i="2"/>
  <c r="F24" i="2"/>
  <c r="F32" i="2" l="1"/>
</calcChain>
</file>

<file path=xl/sharedStrings.xml><?xml version="1.0" encoding="utf-8"?>
<sst xmlns="http://schemas.openxmlformats.org/spreadsheetml/2006/main" count="65" uniqueCount="36">
  <si>
    <t>Школа</t>
  </si>
  <si>
    <t xml:space="preserve"> ГКОУ УР «КШ № 7 г. Можги» </t>
  </si>
  <si>
    <t>Отд./корп</t>
  </si>
  <si>
    <t>День</t>
  </si>
  <si>
    <t>Прием пищи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</si>
  <si>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</si>
  <si>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</si>
  <si>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</si>
  <si>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</si>
  <si>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</si>
  <si>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</si>
  <si>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</si>
  <si>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</si>
  <si>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ттк</t>
  </si>
  <si>
    <t>Сыр голландский порциями</t>
  </si>
  <si>
    <t>127/08</t>
  </si>
  <si>
    <t>Каша молочная пшеничная с маслом</t>
  </si>
  <si>
    <t>685/04</t>
  </si>
  <si>
    <t>Чай с сахаром</t>
  </si>
  <si>
    <t>ГОСТ</t>
  </si>
  <si>
    <t>Хлеб пшеничный</t>
  </si>
  <si>
    <t>Обед 7-11 лет</t>
  </si>
  <si>
    <t xml:space="preserve">Салат из квашеной капусты </t>
  </si>
  <si>
    <t>110/04</t>
  </si>
  <si>
    <t>Борщ с капустой и картофелем со сметаной</t>
  </si>
  <si>
    <t>200/10</t>
  </si>
  <si>
    <t>Шницель с рисом</t>
  </si>
  <si>
    <t>520/04</t>
  </si>
  <si>
    <t>Пюре картофельное</t>
  </si>
  <si>
    <t>Напиток из янтарный</t>
  </si>
  <si>
    <t>Хлеб Дарницкий</t>
  </si>
  <si>
    <t>Обед  12 лет и старше</t>
  </si>
  <si>
    <t>250/10</t>
  </si>
  <si>
    <t>Завтрак 12 лет и старше</t>
  </si>
  <si>
    <t>Завтрак 7-11лет</t>
  </si>
  <si>
    <t>Пирожок  с картофелем и мясом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</si>
</sst>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34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81">
    <xf numFmtId="0" fontId="0" fillId="0" borderId="0" xfId="0"/>
    <xf numFmtId="2" fontId="2" fillId="0" borderId="5" xfId="16" applyNumberFormat="1" applyFont="1" applyBorder="1" applyAlignment="1">
      <alignment horizontal="center" vertical="center"/>
    </xf>
    <xf numFmtId="2" fontId="2" fillId="0" borderId="5" xfId="0" applyNumberFormat="1" applyFont="1" applyBorder="1" applyAlignment="1">
      <alignment horizontal="center" vertical="center"/>
    </xf>
    <xf numFmtId="2" fontId="2" fillId="0" borderId="5" xfId="16" applyNumberFormat="1" applyFont="1" applyFill="1" applyBorder="1" applyAlignment="1">
      <alignment horizontal="center" vertical="center"/>
    </xf>
    <xf numFmtId="2" fontId="2" fillId="0" borderId="5" xfId="0" applyNumberFormat="1" applyFont="1" applyBorder="1" applyAlignment="1">
      <alignment horizontal="center"/>
    </xf>
    <xf numFmtId="2" fontId="2" fillId="0" borderId="14" xfId="0" applyNumberFormat="1" applyFont="1" applyBorder="1" applyAlignment="1">
      <alignment horizontal="center"/>
    </xf>
    <xf numFmtId="0" fontId="3" fillId="0" borderId="5" xfId="0" applyFont="1" applyBorder="1" applyAlignment="1">
      <alignment horizontal="left" vertical="center"/>
    </xf>
    <xf numFmtId="0" fontId="3" fillId="0" borderId="1" xfId="0" applyFont="1" applyBorder="1"/>
    <xf numFmtId="0" fontId="3" fillId="0" borderId="2" xfId="0" applyFont="1" applyBorder="1"/>
    <xf numFmtId="49" fontId="3" fillId="2" borderId="2" xfId="0" applyNumberFormat="1" applyFont="1" applyFill="1" applyBorder="1" applyProtection="1">
      <protection locked="0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5" xfId="0" applyNumberFormat="1" applyFont="1" applyBorder="1" applyAlignment="1">
      <alignment horizontal="center"/>
    </xf>
    <xf numFmtId="0" fontId="3" fillId="0" borderId="14" xfId="0" applyNumberFormat="1" applyFont="1" applyBorder="1" applyAlignment="1">
      <alignment horizontal="center"/>
    </xf>
    <xf numFmtId="0" fontId="3" fillId="0" borderId="3" xfId="0" applyFont="1" applyBorder="1"/>
    <xf numFmtId="0" fontId="4" fillId="0" borderId="5" xfId="0" applyFont="1" applyBorder="1" applyAlignment="1">
      <alignment horizontal="right" vertical="center"/>
    </xf>
    <xf numFmtId="0" fontId="4" fillId="0" borderId="6" xfId="0" applyFont="1" applyBorder="1" applyAlignment="1">
      <alignment horizontal="left" vertical="center"/>
    </xf>
    <xf numFmtId="1" fontId="4" fillId="0" borderId="6" xfId="0" applyNumberFormat="1" applyFont="1" applyBorder="1" applyAlignment="1">
      <alignment horizontal="center" vertical="center"/>
    </xf>
    <xf numFmtId="2" fontId="3" fillId="0" borderId="5" xfId="0" applyNumberFormat="1" applyFont="1" applyBorder="1" applyAlignment="1">
      <alignment horizontal="center" vertical="center"/>
    </xf>
    <xf numFmtId="2" fontId="4" fillId="0" borderId="5" xfId="0" applyNumberFormat="1" applyFont="1" applyBorder="1" applyAlignment="1">
      <alignment horizontal="center" vertical="center"/>
    </xf>
    <xf numFmtId="2" fontId="4" fillId="0" borderId="6" xfId="0" applyNumberFormat="1" applyFont="1" applyBorder="1" applyAlignment="1">
      <alignment horizontal="center" vertical="center"/>
    </xf>
    <xf numFmtId="2" fontId="4" fillId="0" borderId="15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right" vertical="center"/>
    </xf>
    <xf numFmtId="0" fontId="4" fillId="0" borderId="8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center" vertical="center"/>
    </xf>
    <xf numFmtId="2" fontId="4" fillId="0" borderId="9" xfId="0" applyNumberFormat="1" applyFont="1" applyBorder="1" applyAlignment="1">
      <alignment horizontal="center" vertical="center"/>
    </xf>
    <xf numFmtId="2" fontId="4" fillId="0" borderId="8" xfId="0" applyNumberFormat="1" applyFont="1" applyBorder="1" applyAlignment="1">
      <alignment horizontal="center" vertical="center"/>
    </xf>
    <xf numFmtId="2" fontId="4" fillId="0" borderId="16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horizontal="left" vertical="center"/>
    </xf>
    <xf numFmtId="0" fontId="3" fillId="0" borderId="5" xfId="0" applyFont="1" applyBorder="1" applyAlignment="1">
      <alignment horizontal="center" vertical="center"/>
    </xf>
    <xf numFmtId="2" fontId="3" fillId="0" borderId="14" xfId="0" applyNumberFormat="1" applyFont="1" applyBorder="1" applyAlignment="1">
      <alignment horizontal="center" vertical="center"/>
    </xf>
    <xf numFmtId="0" fontId="3" fillId="3" borderId="3" xfId="0" applyFont="1" applyFill="1" applyBorder="1"/>
    <xf numFmtId="0" fontId="3" fillId="3" borderId="5" xfId="23" applyFont="1" applyFill="1" applyBorder="1" applyAlignment="1">
      <alignment horizontal="right"/>
    </xf>
    <xf numFmtId="0" fontId="3" fillId="3" borderId="5" xfId="23" applyFont="1" applyFill="1" applyBorder="1" applyAlignment="1"/>
    <xf numFmtId="0" fontId="3" fillId="3" borderId="5" xfId="23" applyFont="1" applyFill="1" applyBorder="1" applyAlignment="1">
      <alignment horizontal="center" vertical="center"/>
    </xf>
    <xf numFmtId="2" fontId="3" fillId="3" borderId="5" xfId="16" applyNumberFormat="1" applyFont="1" applyFill="1" applyBorder="1" applyAlignment="1">
      <alignment horizontal="center" vertical="center"/>
    </xf>
    <xf numFmtId="2" fontId="3" fillId="3" borderId="5" xfId="0" applyNumberFormat="1" applyFont="1" applyFill="1" applyBorder="1" applyAlignment="1">
      <alignment horizontal="center" vertical="center"/>
    </xf>
    <xf numFmtId="2" fontId="3" fillId="3" borderId="5" xfId="24" applyNumberFormat="1" applyFont="1" applyFill="1" applyBorder="1" applyAlignment="1">
      <alignment horizontal="center"/>
    </xf>
    <xf numFmtId="2" fontId="3" fillId="3" borderId="14" xfId="24" applyNumberFormat="1" applyFont="1" applyFill="1" applyBorder="1" applyAlignment="1">
      <alignment horizontal="center"/>
    </xf>
    <xf numFmtId="0" fontId="4" fillId="4" borderId="4" xfId="0" applyFont="1" applyFill="1" applyBorder="1" applyAlignment="1">
      <alignment horizontal="right" vertical="center"/>
    </xf>
    <xf numFmtId="0" fontId="4" fillId="4" borderId="10" xfId="0" applyFont="1" applyFill="1" applyBorder="1" applyAlignment="1">
      <alignment vertical="center"/>
    </xf>
    <xf numFmtId="0" fontId="4" fillId="4" borderId="5" xfId="0" applyFont="1" applyFill="1" applyBorder="1" applyAlignment="1">
      <alignment horizontal="center" vertical="center"/>
    </xf>
    <xf numFmtId="2" fontId="3" fillId="0" borderId="5" xfId="16" applyNumberFormat="1" applyFont="1" applyBorder="1" applyAlignment="1">
      <alignment horizontal="center" vertical="center"/>
    </xf>
    <xf numFmtId="2" fontId="4" fillId="4" borderId="5" xfId="0" applyNumberFormat="1" applyFont="1" applyFill="1" applyBorder="1" applyAlignment="1">
      <alignment horizontal="center" vertical="center"/>
    </xf>
    <xf numFmtId="2" fontId="4" fillId="4" borderId="6" xfId="0" applyNumberFormat="1" applyFont="1" applyFill="1" applyBorder="1" applyAlignment="1">
      <alignment horizontal="center" vertical="center"/>
    </xf>
    <xf numFmtId="2" fontId="4" fillId="4" borderId="15" xfId="0" applyNumberFormat="1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right" vertical="center"/>
    </xf>
    <xf numFmtId="0" fontId="4" fillId="4" borderId="11" xfId="0" applyFont="1" applyFill="1" applyBorder="1" applyAlignment="1">
      <alignment vertical="top" wrapText="1"/>
    </xf>
    <xf numFmtId="0" fontId="4" fillId="4" borderId="9" xfId="0" applyFont="1" applyFill="1" applyBorder="1" applyAlignment="1">
      <alignment horizontal="center" vertical="center"/>
    </xf>
    <xf numFmtId="2" fontId="4" fillId="4" borderId="9" xfId="0" applyNumberFormat="1" applyFont="1" applyFill="1" applyBorder="1" applyAlignment="1">
      <alignment horizontal="center" vertical="center"/>
    </xf>
    <xf numFmtId="2" fontId="4" fillId="4" borderId="12" xfId="0" applyNumberFormat="1" applyFont="1" applyFill="1" applyBorder="1" applyAlignment="1">
      <alignment horizontal="center" vertical="center"/>
    </xf>
    <xf numFmtId="2" fontId="4" fillId="4" borderId="17" xfId="0" applyNumberFormat="1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vertical="center"/>
    </xf>
    <xf numFmtId="2" fontId="4" fillId="4" borderId="8" xfId="0" applyNumberFormat="1" applyFont="1" applyFill="1" applyBorder="1" applyAlignment="1">
      <alignment horizontal="center" vertical="center"/>
    </xf>
    <xf numFmtId="2" fontId="4" fillId="4" borderId="16" xfId="0" applyNumberFormat="1" applyFont="1" applyFill="1" applyBorder="1" applyAlignment="1">
      <alignment horizontal="center" vertical="center"/>
    </xf>
    <xf numFmtId="2" fontId="3" fillId="0" borderId="5" xfId="16" applyNumberFormat="1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right" vertical="center"/>
    </xf>
    <xf numFmtId="0" fontId="3" fillId="5" borderId="5" xfId="0" applyFont="1" applyFill="1" applyBorder="1" applyAlignment="1">
      <alignment vertical="center"/>
    </xf>
    <xf numFmtId="0" fontId="3" fillId="5" borderId="5" xfId="0" applyFont="1" applyFill="1" applyBorder="1" applyAlignment="1">
      <alignment horizontal="center" vertical="center"/>
    </xf>
    <xf numFmtId="2" fontId="3" fillId="0" borderId="5" xfId="0" applyNumberFormat="1" applyFont="1" applyBorder="1" applyAlignment="1">
      <alignment horizontal="center"/>
    </xf>
    <xf numFmtId="2" fontId="3" fillId="0" borderId="14" xfId="0" applyNumberFormat="1" applyFont="1" applyBorder="1" applyAlignment="1">
      <alignment horizontal="center"/>
    </xf>
    <xf numFmtId="0" fontId="3" fillId="0" borderId="5" xfId="23" applyFont="1" applyBorder="1" applyAlignment="1">
      <alignment horizontal="right"/>
    </xf>
    <xf numFmtId="0" fontId="3" fillId="0" borderId="5" xfId="23" applyFont="1" applyBorder="1" applyAlignment="1"/>
    <xf numFmtId="0" fontId="3" fillId="0" borderId="5" xfId="23" applyFont="1" applyBorder="1" applyAlignment="1">
      <alignment horizontal="center" vertical="center"/>
    </xf>
    <xf numFmtId="0" fontId="3" fillId="6" borderId="3" xfId="0" applyFont="1" applyFill="1" applyBorder="1" applyAlignment="1">
      <alignment horizontal="center"/>
    </xf>
    <xf numFmtId="0" fontId="3" fillId="6" borderId="5" xfId="0" applyFont="1" applyFill="1" applyBorder="1" applyAlignment="1">
      <alignment horizontal="center"/>
    </xf>
    <xf numFmtId="0" fontId="3" fillId="6" borderId="5" xfId="0" applyNumberFormat="1" applyFont="1" applyFill="1" applyBorder="1" applyAlignment="1">
      <alignment horizontal="center"/>
    </xf>
    <xf numFmtId="0" fontId="3" fillId="6" borderId="14" xfId="0" applyNumberFormat="1" applyFont="1" applyFill="1" applyBorder="1" applyAlignment="1">
      <alignment horizontal="center"/>
    </xf>
    <xf numFmtId="0" fontId="3" fillId="3" borderId="5" xfId="0" applyFont="1" applyFill="1" applyBorder="1"/>
    <xf numFmtId="2" fontId="3" fillId="3" borderId="5" xfId="0" applyNumberFormat="1" applyFont="1" applyFill="1" applyBorder="1"/>
    <xf numFmtId="2" fontId="3" fillId="3" borderId="14" xfId="0" applyNumberFormat="1" applyFont="1" applyFill="1" applyBorder="1"/>
    <xf numFmtId="2" fontId="3" fillId="0" borderId="5" xfId="24" applyNumberFormat="1" applyFont="1" applyBorder="1" applyAlignment="1">
      <alignment horizontal="center" vertical="center"/>
    </xf>
    <xf numFmtId="2" fontId="3" fillId="0" borderId="14" xfId="24" applyNumberFormat="1" applyFont="1" applyBorder="1" applyAlignment="1">
      <alignment horizontal="center" vertical="center"/>
    </xf>
    <xf numFmtId="0" fontId="4" fillId="4" borderId="11" xfId="0" applyFont="1" applyFill="1" applyBorder="1" applyAlignment="1">
      <alignment vertical="center" wrapText="1"/>
    </xf>
    <xf numFmtId="0" fontId="3" fillId="0" borderId="0" xfId="0" applyFont="1"/>
    <xf numFmtId="0" fontId="3" fillId="0" borderId="18" xfId="0" applyFont="1" applyBorder="1"/>
    <xf numFmtId="0" fontId="3" fillId="0" borderId="5" xfId="0" applyFont="1" applyBorder="1" applyAlignment="1">
      <alignment horizontal="right" vertical="center"/>
    </xf>
    <xf numFmtId="0" fontId="3" fillId="3" borderId="5" xfId="0" applyFont="1" applyFill="1" applyBorder="1" applyAlignment="1">
      <alignment horizontal="right"/>
    </xf>
    <xf numFmtId="14" fontId="3" fillId="2" borderId="13" xfId="0" applyNumberFormat="1" applyFont="1" applyFill="1" applyBorder="1" applyProtection="1">
      <protection locked="0"/>
    </xf>
    <xf numFmtId="0" fontId="3" fillId="2" borderId="2" xfId="0" applyFont="1" applyFill="1" applyBorder="1" applyAlignment="1" applyProtection="1">
      <protection locked="0"/>
    </xf>
    <xf numFmtId="0" fontId="3" fillId="0" borderId="2" xfId="0" applyFont="1" applyBorder="1" applyAlignment="1" applyProtection="1">
      <protection locked="0"/>
    </xf>
  </cellXfs>
  <cellStyles count="34">
    <cellStyle name="Обычный" xfId="0" builtinId="0"/>
    <cellStyle name="Обычный 10" xfId="1"/>
    <cellStyle name="Обычный 11" xfId="2"/>
    <cellStyle name="Обычный 12" xfId="3"/>
    <cellStyle name="Обычный 13" xfId="4"/>
    <cellStyle name="Обычный 14" xfId="5"/>
    <cellStyle name="Обычный 15" xfId="6"/>
    <cellStyle name="Обычный 16" xfId="7"/>
    <cellStyle name="Обычный 17" xfId="8"/>
    <cellStyle name="Обычный 18" xfId="9"/>
    <cellStyle name="Обычный 19" xfId="10"/>
    <cellStyle name="Обычный 2" xfId="11"/>
    <cellStyle name="Обычный 20" xfId="12"/>
    <cellStyle name="Обычный 21" xfId="13"/>
    <cellStyle name="Обычный 22" xfId="14"/>
    <cellStyle name="Обычный 23" xfId="15"/>
    <cellStyle name="Обычный 24" xfId="16"/>
    <cellStyle name="Обычный 25" xfId="17"/>
    <cellStyle name="Обычный 26" xfId="18"/>
    <cellStyle name="Обычный 27" xfId="19"/>
    <cellStyle name="Обычный 28" xfId="20"/>
    <cellStyle name="Обычный 29" xfId="21"/>
    <cellStyle name="Обычный 3" xfId="22"/>
    <cellStyle name="Обычный 30" xfId="23"/>
    <cellStyle name="Обычный 32" xfId="24"/>
    <cellStyle name="Обычный 33" xfId="25"/>
    <cellStyle name="Обычный 34" xfId="26"/>
    <cellStyle name="Обычный 35" xfId="27"/>
    <cellStyle name="Обычный 4" xfId="28"/>
    <cellStyle name="Обычный 5" xfId="29"/>
    <cellStyle name="Обычный 6" xfId="30"/>
    <cellStyle name="Обычный 7" xfId="31"/>
    <cellStyle name="Обычный 8" xfId="32"/>
    <cellStyle name="Обычный 9" xfId="3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  <pageSetUpPr fitToPage="1"/>
  </sheetPr>
  <dimension ref="A1:I33"/>
  <sheetViews>
    <sheetView tabSelected="1" zoomScale="82" zoomScaleNormal="82" workbookViewId="0">
      <selection activeCell="K44" sqref="K44"/>
    </sheetView>
  </sheetViews>
  <sheetFormatPr defaultColWidth="9" defaultRowHeight="18.75"/>
  <cols>
    <col min="1" max="1" width="20.85546875" style="74" customWidth="1"/>
    <col min="2" max="2" width="11.7109375" style="74" customWidth="1"/>
    <col min="3" max="3" width="37.140625" style="74" customWidth="1"/>
    <col min="4" max="4" width="13.5703125" style="74" customWidth="1"/>
    <col min="5" max="5" width="14.85546875" style="74" customWidth="1"/>
    <col min="6" max="6" width="17.28515625" style="74" customWidth="1"/>
    <col min="7" max="7" width="14.85546875" style="74" customWidth="1"/>
    <col min="8" max="8" width="13.7109375" style="74" customWidth="1"/>
    <col min="9" max="9" width="15.7109375" style="74" customWidth="1"/>
    <col min="10" max="16384" width="9" style="74"/>
  </cols>
  <sheetData>
    <row r="1" spans="1:9" ht="21.75" customHeight="1">
      <c r="A1" s="7" t="s">
        <v>0</v>
      </c>
      <c r="B1" s="79" t="s">
        <v>1</v>
      </c>
      <c r="C1" s="80"/>
      <c r="D1" s="8" t="s">
        <v>2</v>
      </c>
      <c r="E1" s="9"/>
      <c r="F1" s="8"/>
      <c r="G1" s="8"/>
      <c r="H1" s="8" t="s">
        <v>3</v>
      </c>
      <c r="I1" s="78">
        <v>45700</v>
      </c>
    </row>
    <row r="2" spans="1:9">
      <c r="A2" s="10" t="s">
        <v>4</v>
      </c>
      <c r="B2" s="11" t="s">
        <v>5</v>
      </c>
      <c r="C2" s="11" t="s">
        <v>6</v>
      </c>
      <c r="D2" s="11" t="s">
        <v>7</v>
      </c>
      <c r="E2" s="11" t="s">
        <v>8</v>
      </c>
      <c r="F2" s="11" t="s">
        <v>9</v>
      </c>
      <c r="G2" s="12" t="s">
        <v>10</v>
      </c>
      <c r="H2" s="12" t="s">
        <v>11</v>
      </c>
      <c r="I2" s="13" t="s">
        <v>12</v>
      </c>
    </row>
    <row r="3" spans="1:9">
      <c r="A3" s="14" t="s">
        <v>34</v>
      </c>
      <c r="B3" s="15" t="s">
        <v>13</v>
      </c>
      <c r="C3" s="16" t="s">
        <v>14</v>
      </c>
      <c r="D3" s="17">
        <v>15</v>
      </c>
      <c r="E3" s="18">
        <v>17.16</v>
      </c>
      <c r="F3" s="18">
        <v>82.56</v>
      </c>
      <c r="G3" s="19">
        <v>6.6</v>
      </c>
      <c r="H3" s="20">
        <v>6.24</v>
      </c>
      <c r="I3" s="21">
        <v>0</v>
      </c>
    </row>
    <row r="4" spans="1:9" ht="37.5">
      <c r="A4" s="14"/>
      <c r="B4" s="22" t="s">
        <v>15</v>
      </c>
      <c r="C4" s="23" t="s">
        <v>16</v>
      </c>
      <c r="D4" s="24">
        <v>210</v>
      </c>
      <c r="E4" s="18">
        <v>30.4</v>
      </c>
      <c r="F4" s="18">
        <f t="shared" ref="F4:F5" si="0">I4*4+H4*9+G4*4</f>
        <v>96.39</v>
      </c>
      <c r="G4" s="25">
        <v>6.98</v>
      </c>
      <c r="H4" s="26">
        <v>2.91</v>
      </c>
      <c r="I4" s="27">
        <v>10.57</v>
      </c>
    </row>
    <row r="5" spans="1:9">
      <c r="A5" s="14"/>
      <c r="B5" s="22" t="s">
        <v>17</v>
      </c>
      <c r="C5" s="28" t="s">
        <v>18</v>
      </c>
      <c r="D5" s="24">
        <v>200</v>
      </c>
      <c r="E5" s="18">
        <v>3.52</v>
      </c>
      <c r="F5" s="18">
        <f t="shared" si="0"/>
        <v>103.73</v>
      </c>
      <c r="G5" s="25">
        <v>0.23</v>
      </c>
      <c r="H5" s="26">
        <v>0.05</v>
      </c>
      <c r="I5" s="27">
        <v>25.59</v>
      </c>
    </row>
    <row r="6" spans="1:9">
      <c r="A6" s="14"/>
      <c r="B6" s="22" t="s">
        <v>19</v>
      </c>
      <c r="C6" s="28" t="s">
        <v>20</v>
      </c>
      <c r="D6" s="24">
        <v>30</v>
      </c>
      <c r="E6" s="18">
        <v>3</v>
      </c>
      <c r="F6" s="18">
        <v>70.48</v>
      </c>
      <c r="G6" s="25">
        <v>2.2799999999999998</v>
      </c>
      <c r="H6" s="26">
        <v>0.24</v>
      </c>
      <c r="I6" s="27">
        <v>14.8</v>
      </c>
    </row>
    <row r="7" spans="1:9">
      <c r="A7" s="31" t="s">
        <v>21</v>
      </c>
      <c r="B7" s="32"/>
      <c r="C7" s="33"/>
      <c r="D7" s="34"/>
      <c r="E7" s="35"/>
      <c r="F7" s="36"/>
      <c r="G7" s="37"/>
      <c r="H7" s="37"/>
      <c r="I7" s="38"/>
    </row>
    <row r="8" spans="1:9">
      <c r="A8" s="14"/>
      <c r="B8" s="39">
        <v>45157</v>
      </c>
      <c r="C8" s="40" t="s">
        <v>22</v>
      </c>
      <c r="D8" s="41">
        <v>60</v>
      </c>
      <c r="E8" s="42">
        <v>8.69</v>
      </c>
      <c r="F8" s="43">
        <v>61.98</v>
      </c>
      <c r="G8" s="43">
        <v>0.84</v>
      </c>
      <c r="H8" s="44">
        <v>4.8600000000000003</v>
      </c>
      <c r="I8" s="45">
        <v>3.72</v>
      </c>
    </row>
    <row r="9" spans="1:9" ht="37.5">
      <c r="A9" s="14"/>
      <c r="B9" s="46" t="s">
        <v>23</v>
      </c>
      <c r="C9" s="47" t="s">
        <v>24</v>
      </c>
      <c r="D9" s="48" t="s">
        <v>25</v>
      </c>
      <c r="E9" s="42">
        <v>14.39</v>
      </c>
      <c r="F9" s="49">
        <v>131.38999999999999</v>
      </c>
      <c r="G9" s="50">
        <v>7.98</v>
      </c>
      <c r="H9" s="50">
        <v>6.03</v>
      </c>
      <c r="I9" s="51">
        <v>11.3</v>
      </c>
    </row>
    <row r="10" spans="1:9">
      <c r="A10" s="14"/>
      <c r="B10" s="46" t="s">
        <v>13</v>
      </c>
      <c r="C10" s="52" t="s">
        <v>26</v>
      </c>
      <c r="D10" s="48">
        <v>90</v>
      </c>
      <c r="E10" s="42">
        <v>54.7</v>
      </c>
      <c r="F10" s="49">
        <v>260.88</v>
      </c>
      <c r="G10" s="49">
        <v>17.329999999999998</v>
      </c>
      <c r="H10" s="53">
        <v>12.56</v>
      </c>
      <c r="I10" s="54">
        <v>19.63</v>
      </c>
    </row>
    <row r="11" spans="1:9">
      <c r="A11" s="14"/>
      <c r="B11" s="46" t="s">
        <v>27</v>
      </c>
      <c r="C11" s="52" t="s">
        <v>28</v>
      </c>
      <c r="D11" s="48">
        <v>150</v>
      </c>
      <c r="E11" s="42">
        <v>24.03</v>
      </c>
      <c r="F11" s="49">
        <v>179.44</v>
      </c>
      <c r="G11" s="49">
        <v>2.98</v>
      </c>
      <c r="H11" s="53">
        <v>10.56</v>
      </c>
      <c r="I11" s="54">
        <v>18.12</v>
      </c>
    </row>
    <row r="12" spans="1:9">
      <c r="A12" s="14"/>
      <c r="B12" s="46" t="s">
        <v>13</v>
      </c>
      <c r="C12" s="52" t="s">
        <v>29</v>
      </c>
      <c r="D12" s="48">
        <v>200</v>
      </c>
      <c r="E12" s="42">
        <v>7.65</v>
      </c>
      <c r="F12" s="49">
        <v>76.89</v>
      </c>
      <c r="G12" s="49">
        <v>0.21</v>
      </c>
      <c r="H12" s="53">
        <v>0.01</v>
      </c>
      <c r="I12" s="54">
        <v>18.989999999999998</v>
      </c>
    </row>
    <row r="13" spans="1:9">
      <c r="A13" s="14"/>
      <c r="B13" s="46" t="s">
        <v>13</v>
      </c>
      <c r="C13" s="52" t="s">
        <v>20</v>
      </c>
      <c r="D13" s="48">
        <v>30</v>
      </c>
      <c r="E13" s="42">
        <v>3</v>
      </c>
      <c r="F13" s="49">
        <v>70.48</v>
      </c>
      <c r="G13" s="49">
        <v>2.2799999999999998</v>
      </c>
      <c r="H13" s="53">
        <v>0.24</v>
      </c>
      <c r="I13" s="54">
        <v>14.8</v>
      </c>
    </row>
    <row r="14" spans="1:9">
      <c r="A14" s="14"/>
      <c r="B14" s="46" t="s">
        <v>13</v>
      </c>
      <c r="C14" s="52" t="s">
        <v>30</v>
      </c>
      <c r="D14" s="48">
        <v>30</v>
      </c>
      <c r="E14" s="55">
        <v>3</v>
      </c>
      <c r="F14" s="49">
        <v>63.57</v>
      </c>
      <c r="G14" s="49">
        <v>1.98</v>
      </c>
      <c r="H14" s="53">
        <v>0.33</v>
      </c>
      <c r="I14" s="54">
        <v>13.17</v>
      </c>
    </row>
    <row r="15" spans="1:9">
      <c r="A15" s="14"/>
      <c r="B15" s="56" t="s">
        <v>13</v>
      </c>
      <c r="C15" s="57" t="s">
        <v>35</v>
      </c>
      <c r="D15" s="58">
        <v>75</v>
      </c>
      <c r="E15" s="55">
        <v>17.46</v>
      </c>
      <c r="F15" s="18">
        <f>I15*4+H15*9+G15*4</f>
        <v>273.90999999999997</v>
      </c>
      <c r="G15" s="59">
        <v>6.49</v>
      </c>
      <c r="H15" s="59">
        <v>7.39</v>
      </c>
      <c r="I15" s="60">
        <v>45.36</v>
      </c>
    </row>
    <row r="16" spans="1:9">
      <c r="A16" s="14"/>
      <c r="B16" s="61"/>
      <c r="C16" s="62"/>
      <c r="D16" s="63"/>
      <c r="E16" s="1">
        <f>SUM(E3:E15)</f>
        <v>187.00000000000003</v>
      </c>
      <c r="F16" s="1">
        <f t="shared" ref="F16:I16" si="1">SUM(F3:F15)</f>
        <v>1471.6999999999998</v>
      </c>
      <c r="G16" s="1">
        <f t="shared" si="1"/>
        <v>56.179999999999993</v>
      </c>
      <c r="H16" s="1">
        <f t="shared" si="1"/>
        <v>51.42</v>
      </c>
      <c r="I16" s="1">
        <f t="shared" si="1"/>
        <v>196.04999999999995</v>
      </c>
    </row>
    <row r="17" spans="1:9">
      <c r="A17" s="64"/>
      <c r="B17" s="65"/>
      <c r="C17" s="65"/>
      <c r="D17" s="65"/>
      <c r="E17" s="65"/>
      <c r="F17" s="65"/>
      <c r="G17" s="66"/>
      <c r="H17" s="66"/>
      <c r="I17" s="67"/>
    </row>
    <row r="18" spans="1:9">
      <c r="A18" s="14" t="s">
        <v>33</v>
      </c>
      <c r="B18" s="15" t="s">
        <v>13</v>
      </c>
      <c r="C18" s="16" t="s">
        <v>14</v>
      </c>
      <c r="D18" s="17">
        <v>20</v>
      </c>
      <c r="E18" s="18">
        <v>24.67</v>
      </c>
      <c r="F18" s="18">
        <v>82.56</v>
      </c>
      <c r="G18" s="19">
        <v>6.6</v>
      </c>
      <c r="H18" s="20">
        <v>6.24</v>
      </c>
      <c r="I18" s="21">
        <v>0</v>
      </c>
    </row>
    <row r="19" spans="1:9" ht="37.5">
      <c r="A19" s="14"/>
      <c r="B19" s="22" t="s">
        <v>15</v>
      </c>
      <c r="C19" s="23" t="s">
        <v>16</v>
      </c>
      <c r="D19" s="24">
        <v>210</v>
      </c>
      <c r="E19" s="18">
        <v>30.4</v>
      </c>
      <c r="F19" s="18">
        <f t="shared" ref="F19:F20" si="2">I19*4+H19*9+G19*4</f>
        <v>96.39</v>
      </c>
      <c r="G19" s="25">
        <v>6.98</v>
      </c>
      <c r="H19" s="26">
        <v>2.91</v>
      </c>
      <c r="I19" s="27">
        <v>10.57</v>
      </c>
    </row>
    <row r="20" spans="1:9" ht="24.95" customHeight="1">
      <c r="A20" s="14"/>
      <c r="B20" s="22" t="s">
        <v>17</v>
      </c>
      <c r="C20" s="28" t="s">
        <v>18</v>
      </c>
      <c r="D20" s="24">
        <v>200</v>
      </c>
      <c r="E20" s="18">
        <v>3.52</v>
      </c>
      <c r="F20" s="18">
        <f t="shared" si="2"/>
        <v>103.73</v>
      </c>
      <c r="G20" s="25">
        <v>0.23</v>
      </c>
      <c r="H20" s="26">
        <v>0.05</v>
      </c>
      <c r="I20" s="27">
        <v>25.59</v>
      </c>
    </row>
    <row r="21" spans="1:9">
      <c r="A21" s="14"/>
      <c r="B21" s="22" t="s">
        <v>19</v>
      </c>
      <c r="C21" s="28" t="s">
        <v>20</v>
      </c>
      <c r="D21" s="24">
        <v>30</v>
      </c>
      <c r="E21" s="18">
        <v>3</v>
      </c>
      <c r="F21" s="18">
        <v>70.48</v>
      </c>
      <c r="G21" s="25">
        <v>2.2799999999999998</v>
      </c>
      <c r="H21" s="26">
        <v>0.24</v>
      </c>
      <c r="I21" s="27">
        <v>14.8</v>
      </c>
    </row>
    <row r="22" spans="1:9">
      <c r="A22" s="14"/>
      <c r="B22" s="76"/>
      <c r="C22" s="6"/>
      <c r="D22" s="29"/>
      <c r="E22" s="18"/>
      <c r="F22" s="18"/>
      <c r="G22" s="18"/>
      <c r="H22" s="18"/>
      <c r="I22" s="30"/>
    </row>
    <row r="23" spans="1:9">
      <c r="A23" s="31" t="s">
        <v>31</v>
      </c>
      <c r="B23" s="77"/>
      <c r="C23" s="68"/>
      <c r="D23" s="68"/>
      <c r="E23" s="69"/>
      <c r="F23" s="36"/>
      <c r="G23" s="69"/>
      <c r="H23" s="69"/>
      <c r="I23" s="70"/>
    </row>
    <row r="24" spans="1:9">
      <c r="A24" s="14"/>
      <c r="B24" s="39">
        <v>45157</v>
      </c>
      <c r="C24" s="40" t="s">
        <v>22</v>
      </c>
      <c r="D24" s="63">
        <v>100</v>
      </c>
      <c r="E24" s="42">
        <v>14.49</v>
      </c>
      <c r="F24" s="18">
        <f>I24*4+H24*9+G24*4</f>
        <v>103.3</v>
      </c>
      <c r="G24" s="71">
        <f>G8/0.6</f>
        <v>1.4</v>
      </c>
      <c r="H24" s="71">
        <f>H8/0.6</f>
        <v>8.1000000000000014</v>
      </c>
      <c r="I24" s="72">
        <f>I8/0.6</f>
        <v>6.2</v>
      </c>
    </row>
    <row r="25" spans="1:9" ht="37.5">
      <c r="A25" s="14"/>
      <c r="B25" s="46" t="s">
        <v>23</v>
      </c>
      <c r="C25" s="73" t="s">
        <v>24</v>
      </c>
      <c r="D25" s="63" t="s">
        <v>32</v>
      </c>
      <c r="E25" s="42">
        <v>16.96</v>
      </c>
      <c r="F25" s="18">
        <f>I25*4+H25*9+G25*4</f>
        <v>164.23750000000001</v>
      </c>
      <c r="G25" s="71">
        <f>G9/4*5</f>
        <v>9.9750000000000014</v>
      </c>
      <c r="H25" s="71">
        <f>H9/4*5</f>
        <v>7.5375000000000005</v>
      </c>
      <c r="I25" s="72">
        <f>I9/4*5</f>
        <v>14.125</v>
      </c>
    </row>
    <row r="26" spans="1:9">
      <c r="A26" s="14"/>
      <c r="B26" s="46" t="s">
        <v>13</v>
      </c>
      <c r="C26" s="52" t="s">
        <v>26</v>
      </c>
      <c r="D26" s="63">
        <v>100</v>
      </c>
      <c r="E26" s="42">
        <v>60.81</v>
      </c>
      <c r="F26" s="18">
        <f>I26*4+H26*9+G26*4</f>
        <v>289.86666666666667</v>
      </c>
      <c r="G26" s="71">
        <f>G10/0.9</f>
        <v>19.255555555555553</v>
      </c>
      <c r="H26" s="71">
        <f>H10/0.9</f>
        <v>13.955555555555556</v>
      </c>
      <c r="I26" s="72">
        <f>I10/0.9</f>
        <v>21.81111111111111</v>
      </c>
    </row>
    <row r="27" spans="1:9">
      <c r="A27" s="14"/>
      <c r="B27" s="46" t="s">
        <v>27</v>
      </c>
      <c r="C27" s="52" t="s">
        <v>28</v>
      </c>
      <c r="D27" s="63">
        <v>180</v>
      </c>
      <c r="E27" s="42">
        <v>29.04</v>
      </c>
      <c r="F27" s="18">
        <f t="shared" ref="F27:F30" si="3">I27*4+H27*9+G27*4</f>
        <v>215.328</v>
      </c>
      <c r="G27" s="71">
        <f>G11/15*18</f>
        <v>3.5759999999999996</v>
      </c>
      <c r="H27" s="71">
        <f>H11/15*18</f>
        <v>12.672000000000001</v>
      </c>
      <c r="I27" s="72">
        <f>I11/15*18</f>
        <v>21.744</v>
      </c>
    </row>
    <row r="28" spans="1:9">
      <c r="A28" s="14"/>
      <c r="B28" s="46" t="s">
        <v>13</v>
      </c>
      <c r="C28" s="52" t="s">
        <v>29</v>
      </c>
      <c r="D28" s="63">
        <v>200</v>
      </c>
      <c r="E28" s="42">
        <v>7.65</v>
      </c>
      <c r="F28" s="18">
        <f t="shared" si="3"/>
        <v>76.89</v>
      </c>
      <c r="G28" s="49">
        <v>0.21</v>
      </c>
      <c r="H28" s="53">
        <v>0.01</v>
      </c>
      <c r="I28" s="54">
        <v>18.989999999999998</v>
      </c>
    </row>
    <row r="29" spans="1:9">
      <c r="A29" s="14"/>
      <c r="B29" s="46" t="s">
        <v>13</v>
      </c>
      <c r="C29" s="52" t="s">
        <v>20</v>
      </c>
      <c r="D29" s="63">
        <v>60</v>
      </c>
      <c r="E29" s="42">
        <v>6</v>
      </c>
      <c r="F29" s="18">
        <f t="shared" si="3"/>
        <v>140.96</v>
      </c>
      <c r="G29" s="71">
        <v>4.5599999999999996</v>
      </c>
      <c r="H29" s="71">
        <v>0.48</v>
      </c>
      <c r="I29" s="72">
        <v>29.6</v>
      </c>
    </row>
    <row r="30" spans="1:9">
      <c r="A30" s="14"/>
      <c r="B30" s="46" t="s">
        <v>13</v>
      </c>
      <c r="C30" s="52" t="s">
        <v>30</v>
      </c>
      <c r="D30" s="63">
        <v>30</v>
      </c>
      <c r="E30" s="42">
        <v>3</v>
      </c>
      <c r="F30" s="18">
        <f t="shared" si="3"/>
        <v>63.57</v>
      </c>
      <c r="G30" s="71">
        <v>1.98</v>
      </c>
      <c r="H30" s="71">
        <v>0.33</v>
      </c>
      <c r="I30" s="72">
        <v>13.17</v>
      </c>
    </row>
    <row r="31" spans="1:9">
      <c r="A31" s="14"/>
      <c r="B31" s="61" t="s">
        <v>13</v>
      </c>
      <c r="C31" s="62" t="s">
        <v>35</v>
      </c>
      <c r="D31" s="63">
        <v>75</v>
      </c>
      <c r="E31" s="42">
        <v>17.46</v>
      </c>
      <c r="F31" s="18">
        <v>273.91000000000003</v>
      </c>
      <c r="G31" s="18">
        <v>6.49</v>
      </c>
      <c r="H31" s="18">
        <v>7.39</v>
      </c>
      <c r="I31" s="30">
        <v>45.36</v>
      </c>
    </row>
    <row r="32" spans="1:9" ht="30" customHeight="1">
      <c r="A32" s="14"/>
      <c r="B32" s="56"/>
      <c r="C32" s="57"/>
      <c r="D32" s="58"/>
      <c r="E32" s="3">
        <f>SUM(E18:E31)</f>
        <v>217</v>
      </c>
      <c r="F32" s="2">
        <f>SUM(F18:F31)</f>
        <v>1681.2221666666669</v>
      </c>
      <c r="G32" s="4">
        <f>SUM(G18:G31)</f>
        <v>63.536555555555552</v>
      </c>
      <c r="H32" s="4">
        <f>SUM(H18:H31)</f>
        <v>59.915055555555554</v>
      </c>
      <c r="I32" s="5">
        <f>SUM(I18:I31)</f>
        <v>221.96011111111108</v>
      </c>
    </row>
    <row r="33" spans="3:6">
      <c r="C33" s="75"/>
      <c r="D33" s="75"/>
      <c r="E33" s="75"/>
      <c r="F33" s="75"/>
    </row>
  </sheetData>
  <mergeCells count="1">
    <mergeCell ref="B1:C1"/>
  </mergeCells>
  <pageMargins left="0.25" right="0.25" top="0.75" bottom="0.75" header="0.3" footer="0.3"/>
  <pageSetup paperSize="9" scale="62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970010F923029A4DAD66C3F8C2522598" ma:contentTypeVersion="0" ma:contentTypeDescription="Создание документа." ma:contentTypeScope="" ma:versionID="e9787ad628f956f26976c00197952f4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37F94FA-09BD-46AD-88CF-DA021816EC85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B8FF10A5-246B-40B0-8379-5DADB07CBE15}">
  <ds:schemaRefs/>
</ds:datastoreItem>
</file>

<file path=customXml/itemProps3.xml><?xml version="1.0" encoding="utf-8"?>
<ds:datastoreItem xmlns:ds="http://schemas.openxmlformats.org/officeDocument/2006/customXml" ds:itemID="{D081CF3E-7F53-4C9A-B6ED-C741880C7686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завтрак и обед</vt:lpstr>
      <vt:lpstr>'завтрак и обед'!Область_печати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2025-02-11T11:37:15Z</cp:lastPrinted>
  <dcterms:created xsi:type="dcterms:W3CDTF">2015-06-05T18:19:00Z</dcterms:created>
  <dcterms:modified xsi:type="dcterms:W3CDTF">2025-02-11T11:37:30Z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0x010100970010F923029A4DAD66C3F8C2522598</vt:lpwstr>
  </property>
  <property fmtid="{D5CDD505-2E9C-101B-9397-08002B2CF9AE}" pid="3" name="ICV">
    <vt:lpwstr>B53A1C99B32648A39A9F03E2BF66444B_12</vt:lpwstr>
  </property>
  <property fmtid="{D5CDD505-2E9C-101B-9397-08002B2CF9AE}" pid="4" name="KSOProductBuildVer">
    <vt:lpwstr>1049-12.2.0.13489</vt:lpwstr>
  </property>
</Properties>
</file>