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декабрь 2024\"/>
    </mc:Choice>
  </mc:AlternateContent>
  <bookViews>
    <workbookView xWindow="0" yWindow="0" windowWidth="15990" windowHeight="8490"/>
  </bookViews>
  <sheets>
    <sheet name="1" sheetId="1" r:id="rId1"/>
  </sheets>
  <definedNames>
    <definedName name="_xlnm.Print_Area" localSheetId="0">'1'!$A$1:$I$30</definedName>
  </definedNames>
  <calcPr calcId="162913"/>
</workbook>
</file>

<file path=xl/calcChain.xml><?xml version="1.0" encoding="utf-8"?>
<calcChain xmlns="http://schemas.openxmlformats.org/spreadsheetml/2006/main">
  <c r="E31" i="1" l="1"/>
  <c r="G31" i="1"/>
  <c r="H31" i="1"/>
  <c r="I31" i="1"/>
  <c r="G16" i="1"/>
  <c r="H16" i="1"/>
  <c r="I16" i="1"/>
  <c r="E16" i="1"/>
  <c r="F30" i="1"/>
  <c r="F29" i="1"/>
  <c r="F28" i="1"/>
  <c r="F27" i="1"/>
  <c r="F26" i="1"/>
  <c r="F25" i="1"/>
  <c r="F24" i="1"/>
  <c r="F23" i="1"/>
  <c r="F15" i="1"/>
  <c r="F14" i="1"/>
  <c r="F13" i="1"/>
  <c r="F12" i="1"/>
  <c r="F11" i="1"/>
  <c r="F10" i="1"/>
  <c r="F9" i="1"/>
  <c r="F8" i="1"/>
  <c r="F5" i="1"/>
  <c r="F4" i="1"/>
  <c r="F3" i="1"/>
  <c r="F31" i="1" l="1"/>
  <c r="F16" i="1"/>
</calcChain>
</file>

<file path=xl/sharedStrings.xml><?xml version="1.0" encoding="utf-8"?>
<sst xmlns="http://schemas.openxmlformats.org/spreadsheetml/2006/main" count="73" uniqueCount="38">
  <si>
    <t>Школа</t>
  </si>
  <si>
    <t>ГКОУ УР "КШ № 7 г. Можги"</t>
  </si>
  <si>
    <t>Отд./корп</t>
  </si>
  <si>
    <t>День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</si>
  <si>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</si>
  <si>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</si>
  <si>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</si>
  <si>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</si>
  <si>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</si>
  <si>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</si>
  <si>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</si>
  <si>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130/04</t>
  </si>
  <si>
    <t>200/10</t>
  </si>
  <si>
    <t>686/04</t>
  </si>
  <si>
    <t>ттк</t>
  </si>
  <si>
    <t>ГОСТ</t>
  </si>
  <si>
    <t>Обед</t>
  </si>
  <si>
    <t>124/04</t>
  </si>
  <si>
    <t>75/08</t>
  </si>
  <si>
    <t>332/04</t>
  </si>
  <si>
    <t>153/08</t>
  </si>
  <si>
    <t>Прием пищи</t>
  </si>
  <si>
    <t>№ рец.</t>
  </si>
  <si>
    <t>Выход, г</t>
  </si>
  <si>
    <t>Каша молочная рисовая с маслом</t>
  </si>
  <si>
    <t>7-10 лет</t>
  </si>
  <si>
    <t>Чай с сахаром и лимоном</t>
  </si>
  <si>
    <t>Хлеб пшеничный</t>
  </si>
  <si>
    <t>Кондитерские изделия</t>
  </si>
  <si>
    <t>Икра свекольная</t>
  </si>
  <si>
    <t>Щи из св. капусты с картофелем со смет.</t>
  </si>
  <si>
    <t>Котлета детская</t>
  </si>
  <si>
    <t>Макаронные изделия отварные</t>
  </si>
  <si>
    <t>Компот из сухофруктов</t>
  </si>
  <si>
    <t>Хлеб Дарницкий</t>
  </si>
  <si>
    <t>Фрукты свежие</t>
  </si>
  <si>
    <t>12 лет и старше</t>
  </si>
  <si>
    <t>250/10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</si>
</sst>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color theme="1"/>
      <name val="Franklin Gothic Book"/>
      <family val="2"/>
      <charset val="204"/>
    </font>
    <font>
      <sz val="14"/>
      <color theme="1"/>
      <name val="Franklin Gothic Book"/>
      <family val="2"/>
      <charset val="204"/>
    </font>
    <font>
      <sz val="12"/>
      <color theme="1"/>
      <name val="Franklin Gothic Book"/>
      <family val="2"/>
      <charset val="204"/>
    </font>
    <font>
      <sz val="16"/>
      <color theme="1"/>
      <name val="Franklin Gothic Book"/>
      <family val="2"/>
      <charset val="204"/>
    </font>
    <font>
      <sz val="16"/>
      <color rgb="FF000000"/>
      <name val="Franklin Gothic Book"/>
      <family val="2"/>
      <charset val="204"/>
    </font>
    <font>
      <sz val="16"/>
      <name val="Franklin Gothic Book"/>
      <family val="2"/>
      <charset val="204"/>
    </font>
    <font>
      <b/>
      <sz val="16"/>
      <color theme="1"/>
      <name val="Franklin Gothic Book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4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8">
    <xf numFmtId="0" fontId="0" fillId="0" borderId="0" xfId="0"/>
    <xf numFmtId="0" fontId="2" fillId="0" borderId="0" xfId="0" applyFont="1"/>
    <xf numFmtId="49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0" fontId="2" fillId="2" borderId="0" xfId="0" applyFont="1" applyFill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/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>
      <alignment horizontal="center" vertical="center"/>
    </xf>
    <xf numFmtId="2" fontId="5" fillId="0" borderId="1" xfId="16" applyNumberFormat="1" applyFont="1" applyBorder="1" applyAlignment="1">
      <alignment horizontal="center" vertical="center"/>
    </xf>
    <xf numFmtId="0" fontId="5" fillId="0" borderId="1" xfId="24" applyFont="1" applyBorder="1" applyAlignment="1">
      <alignment horizontal="center"/>
    </xf>
    <xf numFmtId="0" fontId="5" fillId="0" borderId="1" xfId="24" applyFont="1" applyBorder="1" applyAlignment="1">
      <alignment horizontal="center" vertical="center"/>
    </xf>
    <xf numFmtId="2" fontId="5" fillId="0" borderId="1" xfId="24" applyNumberFormat="1" applyFont="1" applyBorder="1" applyAlignment="1">
      <alignment horizontal="center" vertical="center"/>
    </xf>
    <xf numFmtId="0" fontId="5" fillId="0" borderId="1" xfId="23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2" fontId="8" fillId="0" borderId="1" xfId="16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2" fontId="8" fillId="0" borderId="1" xfId="24" applyNumberFormat="1" applyFont="1" applyBorder="1" applyAlignment="1">
      <alignment horizontal="center" vertical="center"/>
    </xf>
    <xf numFmtId="0" fontId="5" fillId="3" borderId="1" xfId="23" applyFont="1" applyFill="1" applyBorder="1" applyAlignment="1">
      <alignment horizontal="center" vertical="center"/>
    </xf>
    <xf numFmtId="2" fontId="5" fillId="0" borderId="1" xfId="24" applyNumberFormat="1" applyFont="1" applyBorder="1" applyAlignment="1">
      <alignment horizontal="center"/>
    </xf>
    <xf numFmtId="0" fontId="5" fillId="0" borderId="1" xfId="23" applyFont="1" applyBorder="1" applyAlignment="1">
      <alignment horizontal="right"/>
    </xf>
    <xf numFmtId="0" fontId="8" fillId="0" borderId="1" xfId="0" applyFont="1" applyBorder="1"/>
    <xf numFmtId="0" fontId="3" fillId="0" borderId="1" xfId="0" applyFont="1" applyBorder="1"/>
    <xf numFmtId="0" fontId="4" fillId="0" borderId="1" xfId="0" applyFont="1" applyBorder="1"/>
    <xf numFmtId="0" fontId="5" fillId="0" borderId="1" xfId="0" applyFont="1" applyBorder="1" applyAlignment="1">
      <alignment horizontal="right" vertical="center"/>
    </xf>
    <xf numFmtId="0" fontId="5" fillId="3" borderId="1" xfId="0" applyFont="1" applyFill="1" applyBorder="1" applyAlignment="1">
      <alignment horizontal="right" vertical="center"/>
    </xf>
    <xf numFmtId="49" fontId="6" fillId="4" borderId="1" xfId="0" applyNumberFormat="1" applyFont="1" applyFill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right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3" fillId="2" borderId="1" xfId="0" applyFont="1" applyFill="1" applyBorder="1" applyAlignment="1" applyProtection="1">
      <protection locked="0"/>
    </xf>
    <xf numFmtId="0" fontId="3" fillId="0" borderId="1" xfId="0" applyFont="1" applyBorder="1" applyAlignment="1" applyProtection="1">
      <protection locked="0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23" applyFont="1" applyBorder="1" applyAlignment="1">
      <alignment wrapText="1"/>
    </xf>
    <xf numFmtId="0" fontId="5" fillId="2" borderId="1" xfId="0" applyFont="1" applyFill="1" applyBorder="1" applyAlignment="1">
      <alignment wrapText="1"/>
    </xf>
  </cellXfs>
  <cellStyles count="34">
    <cellStyle name="Обычный" xfId="0" builtinId="0"/>
    <cellStyle name="Обычный 10" xfId="1"/>
    <cellStyle name="Обычный 11" xfId="2"/>
    <cellStyle name="Обычный 12" xfId="3"/>
    <cellStyle name="Обычный 13" xfId="4"/>
    <cellStyle name="Обычный 14" xfId="5"/>
    <cellStyle name="Обычный 15" xfId="6"/>
    <cellStyle name="Обычный 16" xfId="7"/>
    <cellStyle name="Обычный 17" xfId="8"/>
    <cellStyle name="Обычный 18" xfId="9"/>
    <cellStyle name="Обычный 19" xfId="10"/>
    <cellStyle name="Обычный 2" xfId="11"/>
    <cellStyle name="Обычный 20" xfId="12"/>
    <cellStyle name="Обычный 21" xfId="13"/>
    <cellStyle name="Обычный 22" xfId="14"/>
    <cellStyle name="Обычный 23" xfId="15"/>
    <cellStyle name="Обычный 24" xfId="16"/>
    <cellStyle name="Обычный 25" xfId="17"/>
    <cellStyle name="Обычный 26" xfId="18"/>
    <cellStyle name="Обычный 27" xfId="19"/>
    <cellStyle name="Обычный 28" xfId="20"/>
    <cellStyle name="Обычный 29" xfId="21"/>
    <cellStyle name="Обычный 3" xfId="22"/>
    <cellStyle name="Обычный 30" xfId="23"/>
    <cellStyle name="Обычный 32" xfId="24"/>
    <cellStyle name="Обычный 33" xfId="25"/>
    <cellStyle name="Обычный 34" xfId="26"/>
    <cellStyle name="Обычный 35" xfId="27"/>
    <cellStyle name="Обычный 4" xfId="28"/>
    <cellStyle name="Обычный 5" xfId="29"/>
    <cellStyle name="Обычный 6" xfId="30"/>
    <cellStyle name="Обычный 7" xfId="31"/>
    <cellStyle name="Обычный 8" xfId="32"/>
    <cellStyle name="Обычный 9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  <pageSetUpPr fitToPage="1"/>
  </sheetPr>
  <dimension ref="A1:I31"/>
  <sheetViews>
    <sheetView tabSelected="1" zoomScale="53" zoomScaleNormal="53" workbookViewId="0">
      <selection activeCell="L10" sqref="L10"/>
    </sheetView>
  </sheetViews>
  <sheetFormatPr defaultColWidth="9" defaultRowHeight="14.25"/>
  <cols>
    <col min="1" max="1" width="14.85546875" style="1" customWidth="1"/>
    <col min="2" max="2" width="10.140625" style="1" customWidth="1"/>
    <col min="3" max="3" width="28.140625" style="1" customWidth="1"/>
    <col min="4" max="4" width="13" style="1" customWidth="1"/>
    <col min="5" max="5" width="10.28515625" style="1" customWidth="1"/>
    <col min="6" max="6" width="11.85546875" style="1" customWidth="1"/>
    <col min="7" max="7" width="10.5703125" style="1" customWidth="1"/>
    <col min="8" max="8" width="10.42578125" style="1" customWidth="1"/>
    <col min="9" max="9" width="19.85546875" style="1" customWidth="1"/>
    <col min="10" max="16384" width="9" style="1"/>
  </cols>
  <sheetData>
    <row r="1" spans="1:9" ht="32.25" customHeight="1">
      <c r="A1" s="30" t="s">
        <v>0</v>
      </c>
      <c r="B1" s="40" t="s">
        <v>1</v>
      </c>
      <c r="C1" s="41"/>
      <c r="D1" s="30" t="s">
        <v>2</v>
      </c>
      <c r="E1" s="2"/>
      <c r="F1" s="31"/>
      <c r="G1" s="30"/>
      <c r="H1" s="30" t="s">
        <v>3</v>
      </c>
      <c r="I1" s="3">
        <v>45645</v>
      </c>
    </row>
    <row r="2" spans="1:9" ht="40.5">
      <c r="A2" s="42" t="s">
        <v>21</v>
      </c>
      <c r="B2" s="42" t="s">
        <v>22</v>
      </c>
      <c r="C2" s="42" t="s">
        <v>4</v>
      </c>
      <c r="D2" s="42" t="s">
        <v>23</v>
      </c>
      <c r="E2" s="42" t="s">
        <v>5</v>
      </c>
      <c r="F2" s="42" t="s">
        <v>6</v>
      </c>
      <c r="G2" s="42" t="s">
        <v>7</v>
      </c>
      <c r="H2" s="42" t="s">
        <v>8</v>
      </c>
      <c r="I2" s="42" t="s">
        <v>9</v>
      </c>
    </row>
    <row r="3" spans="1:9" ht="40.5">
      <c r="A3" s="6" t="s">
        <v>10</v>
      </c>
      <c r="B3" s="32" t="s">
        <v>11</v>
      </c>
      <c r="C3" s="43" t="s">
        <v>24</v>
      </c>
      <c r="D3" s="7" t="s">
        <v>12</v>
      </c>
      <c r="E3" s="8">
        <v>30.67</v>
      </c>
      <c r="F3" s="8">
        <f>I3*4+H3*9+G3*4</f>
        <v>223.35</v>
      </c>
      <c r="G3" s="8">
        <v>4.9000000000000004</v>
      </c>
      <c r="H3" s="8">
        <v>9.83</v>
      </c>
      <c r="I3" s="8">
        <v>28.82</v>
      </c>
    </row>
    <row r="4" spans="1:9" ht="40.5">
      <c r="A4" s="6" t="s">
        <v>25</v>
      </c>
      <c r="B4" s="33" t="s">
        <v>13</v>
      </c>
      <c r="C4" s="44" t="s">
        <v>26</v>
      </c>
      <c r="D4" s="9">
        <v>200</v>
      </c>
      <c r="E4" s="8">
        <v>6.08</v>
      </c>
      <c r="F4" s="8">
        <f t="shared" ref="F4:F5" si="0">I4*4+H4*9+G4*4</f>
        <v>84.02000000000001</v>
      </c>
      <c r="G4" s="8">
        <v>0.25</v>
      </c>
      <c r="H4" s="7">
        <v>0.02</v>
      </c>
      <c r="I4" s="7">
        <v>20.71</v>
      </c>
    </row>
    <row r="5" spans="1:9" ht="20.25">
      <c r="A5" s="6"/>
      <c r="B5" s="33" t="s">
        <v>14</v>
      </c>
      <c r="C5" s="45" t="s">
        <v>27</v>
      </c>
      <c r="D5" s="7">
        <v>30</v>
      </c>
      <c r="E5" s="8">
        <v>2.25</v>
      </c>
      <c r="F5" s="8">
        <f t="shared" si="0"/>
        <v>70.48</v>
      </c>
      <c r="G5" s="8">
        <v>2.2799999999999998</v>
      </c>
      <c r="H5" s="8">
        <v>0.24</v>
      </c>
      <c r="I5" s="10">
        <v>14.8</v>
      </c>
    </row>
    <row r="6" spans="1:9" ht="20.25">
      <c r="A6" s="6"/>
      <c r="B6" s="33" t="s">
        <v>14</v>
      </c>
      <c r="C6" s="45" t="s">
        <v>28</v>
      </c>
      <c r="D6" s="7">
        <v>40</v>
      </c>
      <c r="E6" s="8">
        <v>18.649999999999999</v>
      </c>
      <c r="F6" s="8">
        <v>97.3</v>
      </c>
      <c r="G6" s="8">
        <v>3.6</v>
      </c>
      <c r="H6" s="8">
        <v>5.61</v>
      </c>
      <c r="I6" s="10">
        <v>17.600000000000001</v>
      </c>
    </row>
    <row r="7" spans="1:9" s="4" customFormat="1" ht="20.25">
      <c r="A7" s="11"/>
      <c r="B7" s="12"/>
      <c r="C7" s="13"/>
      <c r="D7" s="14"/>
      <c r="E7" s="15"/>
      <c r="F7" s="16"/>
      <c r="G7" s="14"/>
      <c r="H7" s="14"/>
      <c r="I7" s="14"/>
    </row>
    <row r="8" spans="1:9" ht="20.25">
      <c r="A8" s="6" t="s">
        <v>16</v>
      </c>
      <c r="B8" s="34" t="s">
        <v>14</v>
      </c>
      <c r="C8" s="37" t="s">
        <v>29</v>
      </c>
      <c r="D8" s="35">
        <v>60</v>
      </c>
      <c r="E8" s="17">
        <v>5.86</v>
      </c>
      <c r="F8" s="8">
        <f t="shared" ref="F8:F15" si="1">I8*4+H8*9+G8*4</f>
        <v>76.16</v>
      </c>
      <c r="G8" s="18">
        <v>0.7</v>
      </c>
      <c r="H8" s="18">
        <v>5.92</v>
      </c>
      <c r="I8" s="18">
        <v>5.0199999999999996</v>
      </c>
    </row>
    <row r="9" spans="1:9" ht="40.5">
      <c r="A9" s="6" t="s">
        <v>25</v>
      </c>
      <c r="B9" s="36" t="s">
        <v>17</v>
      </c>
      <c r="C9" s="37" t="s">
        <v>30</v>
      </c>
      <c r="D9" s="35" t="s">
        <v>12</v>
      </c>
      <c r="E9" s="17">
        <v>11.21</v>
      </c>
      <c r="F9" s="8">
        <f t="shared" si="1"/>
        <v>131.38999999999999</v>
      </c>
      <c r="G9" s="19">
        <v>7.98</v>
      </c>
      <c r="H9" s="19">
        <v>6.03</v>
      </c>
      <c r="I9" s="19">
        <v>11.3</v>
      </c>
    </row>
    <row r="10" spans="1:9" ht="20.25">
      <c r="A10" s="6"/>
      <c r="B10" s="36" t="s">
        <v>18</v>
      </c>
      <c r="C10" s="37" t="s">
        <v>31</v>
      </c>
      <c r="D10" s="35">
        <v>90</v>
      </c>
      <c r="E10" s="17">
        <v>56.86</v>
      </c>
      <c r="F10" s="8">
        <f t="shared" si="1"/>
        <v>219.14</v>
      </c>
      <c r="G10" s="20">
        <v>17.55</v>
      </c>
      <c r="H10" s="20">
        <v>11.1</v>
      </c>
      <c r="I10" s="20">
        <v>12.26</v>
      </c>
    </row>
    <row r="11" spans="1:9" ht="40.5">
      <c r="A11" s="6"/>
      <c r="B11" s="36" t="s">
        <v>19</v>
      </c>
      <c r="C11" s="37" t="s">
        <v>32</v>
      </c>
      <c r="D11" s="35">
        <v>150</v>
      </c>
      <c r="E11" s="17">
        <v>12.36</v>
      </c>
      <c r="F11" s="8">
        <f t="shared" si="1"/>
        <v>157.82</v>
      </c>
      <c r="G11" s="20">
        <v>4.28</v>
      </c>
      <c r="H11" s="20">
        <v>5.0999999999999996</v>
      </c>
      <c r="I11" s="20">
        <v>23.7</v>
      </c>
    </row>
    <row r="12" spans="1:9" ht="40.5">
      <c r="A12" s="6"/>
      <c r="B12" s="38" t="s">
        <v>20</v>
      </c>
      <c r="C12" s="37" t="s">
        <v>33</v>
      </c>
      <c r="D12" s="35">
        <v>200</v>
      </c>
      <c r="E12" s="17">
        <v>5.46</v>
      </c>
      <c r="F12" s="8">
        <f t="shared" si="1"/>
        <v>94.500000000000014</v>
      </c>
      <c r="G12" s="20">
        <v>0.1</v>
      </c>
      <c r="H12" s="20">
        <v>0.1</v>
      </c>
      <c r="I12" s="20">
        <v>23.3</v>
      </c>
    </row>
    <row r="13" spans="1:9" ht="20.25">
      <c r="A13" s="6"/>
      <c r="B13" s="36" t="s">
        <v>14</v>
      </c>
      <c r="C13" s="37" t="s">
        <v>27</v>
      </c>
      <c r="D13" s="35">
        <v>30</v>
      </c>
      <c r="E13" s="17">
        <v>2.25</v>
      </c>
      <c r="F13" s="8">
        <f t="shared" si="1"/>
        <v>70.48</v>
      </c>
      <c r="G13" s="20">
        <v>2.2799999999999998</v>
      </c>
      <c r="H13" s="20">
        <v>0.24</v>
      </c>
      <c r="I13" s="20">
        <v>14.8</v>
      </c>
    </row>
    <row r="14" spans="1:9" ht="20.25">
      <c r="A14" s="6"/>
      <c r="B14" s="36" t="s">
        <v>14</v>
      </c>
      <c r="C14" s="37" t="s">
        <v>34</v>
      </c>
      <c r="D14" s="35">
        <v>30</v>
      </c>
      <c r="E14" s="17">
        <v>2.25</v>
      </c>
      <c r="F14" s="8">
        <f t="shared" si="1"/>
        <v>63.57</v>
      </c>
      <c r="G14" s="20">
        <v>1.98</v>
      </c>
      <c r="H14" s="20">
        <v>0.33</v>
      </c>
      <c r="I14" s="20">
        <v>13.17</v>
      </c>
    </row>
    <row r="15" spans="1:9" ht="20.25">
      <c r="A15" s="6"/>
      <c r="B15" s="28" t="s">
        <v>15</v>
      </c>
      <c r="C15" s="46" t="s">
        <v>35</v>
      </c>
      <c r="D15" s="21">
        <v>100</v>
      </c>
      <c r="E15" s="39">
        <v>19.100000000000001</v>
      </c>
      <c r="F15" s="22">
        <f t="shared" si="1"/>
        <v>185.21999999999997</v>
      </c>
      <c r="G15" s="39">
        <v>2.94</v>
      </c>
      <c r="H15" s="20">
        <v>0.98</v>
      </c>
      <c r="I15" s="20">
        <v>41.16</v>
      </c>
    </row>
    <row r="16" spans="1:9" ht="20.25">
      <c r="A16" s="6"/>
      <c r="B16" s="28"/>
      <c r="C16" s="46"/>
      <c r="D16" s="21"/>
      <c r="E16" s="23">
        <f>SUM(E3:E15)</f>
        <v>173</v>
      </c>
      <c r="F16" s="24">
        <f>SUM(F3:F15)</f>
        <v>1473.43</v>
      </c>
      <c r="G16" s="25">
        <f>SUM(G3:G15)</f>
        <v>48.84</v>
      </c>
      <c r="H16" s="25">
        <f>SUM(H3:H15)</f>
        <v>45.5</v>
      </c>
      <c r="I16" s="25">
        <f>SUM(I3:I15)</f>
        <v>226.64000000000001</v>
      </c>
    </row>
    <row r="17" spans="1:9" ht="20.25">
      <c r="A17" s="6" t="s">
        <v>10</v>
      </c>
      <c r="B17" s="28"/>
      <c r="C17" s="46"/>
      <c r="D17" s="21"/>
      <c r="E17" s="17"/>
      <c r="F17" s="8"/>
      <c r="G17" s="20"/>
      <c r="H17" s="20"/>
      <c r="I17" s="20"/>
    </row>
    <row r="18" spans="1:9" ht="40.5">
      <c r="A18" s="6" t="s">
        <v>36</v>
      </c>
      <c r="B18" s="28" t="s">
        <v>11</v>
      </c>
      <c r="C18" s="46" t="s">
        <v>24</v>
      </c>
      <c r="D18" s="21" t="s">
        <v>12</v>
      </c>
      <c r="E18" s="17">
        <v>30.67</v>
      </c>
      <c r="F18" s="8">
        <v>223.35</v>
      </c>
      <c r="G18" s="20">
        <v>4.9000000000000004</v>
      </c>
      <c r="H18" s="20">
        <v>9.83</v>
      </c>
      <c r="I18" s="20">
        <v>28.82</v>
      </c>
    </row>
    <row r="19" spans="1:9" ht="40.5">
      <c r="A19" s="6"/>
      <c r="B19" s="28" t="s">
        <v>13</v>
      </c>
      <c r="C19" s="46" t="s">
        <v>26</v>
      </c>
      <c r="D19" s="21">
        <v>200</v>
      </c>
      <c r="E19" s="17">
        <v>6.08</v>
      </c>
      <c r="F19" s="8">
        <v>84.02000000000001</v>
      </c>
      <c r="G19" s="20">
        <v>0.25</v>
      </c>
      <c r="H19" s="20">
        <v>0.02</v>
      </c>
      <c r="I19" s="20">
        <v>20.71</v>
      </c>
    </row>
    <row r="20" spans="1:9" ht="20.25">
      <c r="A20" s="6"/>
      <c r="B20" s="28" t="s">
        <v>14</v>
      </c>
      <c r="C20" s="46" t="s">
        <v>27</v>
      </c>
      <c r="D20" s="21">
        <v>30</v>
      </c>
      <c r="E20" s="17">
        <v>2.25</v>
      </c>
      <c r="F20" s="8">
        <v>70.48</v>
      </c>
      <c r="G20" s="20">
        <v>2.2799999999999998</v>
      </c>
      <c r="H20" s="20">
        <v>0.24</v>
      </c>
      <c r="I20" s="20">
        <v>14.8</v>
      </c>
    </row>
    <row r="21" spans="1:9" ht="20.25">
      <c r="A21" s="6"/>
      <c r="B21" s="28" t="s">
        <v>14</v>
      </c>
      <c r="C21" s="46" t="s">
        <v>28</v>
      </c>
      <c r="D21" s="21">
        <v>40</v>
      </c>
      <c r="E21" s="17">
        <v>18.649999999999999</v>
      </c>
      <c r="F21" s="8">
        <v>97.3</v>
      </c>
      <c r="G21" s="20">
        <v>3.6</v>
      </c>
      <c r="H21" s="20">
        <v>5.61</v>
      </c>
      <c r="I21" s="20">
        <v>17.600000000000001</v>
      </c>
    </row>
    <row r="22" spans="1:9" s="4" customFormat="1" ht="20.25">
      <c r="A22" s="11"/>
      <c r="B22" s="11"/>
      <c r="C22" s="47"/>
      <c r="D22" s="11"/>
      <c r="E22" s="11"/>
      <c r="F22" s="11"/>
      <c r="G22" s="11"/>
      <c r="H22" s="11"/>
      <c r="I22" s="11"/>
    </row>
    <row r="23" spans="1:9" ht="20.25">
      <c r="A23" s="6" t="s">
        <v>16</v>
      </c>
      <c r="B23" s="34" t="s">
        <v>14</v>
      </c>
      <c r="C23" s="37" t="s">
        <v>29</v>
      </c>
      <c r="D23" s="26">
        <v>100</v>
      </c>
      <c r="E23" s="17">
        <v>9.77</v>
      </c>
      <c r="F23" s="8">
        <f t="shared" ref="F23:F30" si="2">I23*4+H23*9+G23*4</f>
        <v>103.29999999999998</v>
      </c>
      <c r="G23" s="27">
        <v>1.4</v>
      </c>
      <c r="H23" s="27">
        <v>8.1</v>
      </c>
      <c r="I23" s="27">
        <v>6.2</v>
      </c>
    </row>
    <row r="24" spans="1:9" ht="40.5">
      <c r="A24" s="6" t="s">
        <v>36</v>
      </c>
      <c r="B24" s="36" t="s">
        <v>17</v>
      </c>
      <c r="C24" s="37" t="s">
        <v>30</v>
      </c>
      <c r="D24" s="21" t="s">
        <v>37</v>
      </c>
      <c r="E24" s="17">
        <v>14.01</v>
      </c>
      <c r="F24" s="8">
        <f t="shared" si="2"/>
        <v>123.5</v>
      </c>
      <c r="G24" s="20">
        <v>3.25</v>
      </c>
      <c r="H24" s="20">
        <v>2.5</v>
      </c>
      <c r="I24" s="20">
        <v>22</v>
      </c>
    </row>
    <row r="25" spans="1:9" ht="20.25">
      <c r="A25" s="6"/>
      <c r="B25" s="36" t="s">
        <v>18</v>
      </c>
      <c r="C25" s="37" t="s">
        <v>31</v>
      </c>
      <c r="D25" s="21">
        <v>100</v>
      </c>
      <c r="E25" s="17">
        <v>63.17</v>
      </c>
      <c r="F25" s="8">
        <f t="shared" si="2"/>
        <v>201.88</v>
      </c>
      <c r="G25" s="20">
        <v>15.09</v>
      </c>
      <c r="H25" s="20">
        <v>11.24</v>
      </c>
      <c r="I25" s="20">
        <v>10.09</v>
      </c>
    </row>
    <row r="26" spans="1:9" ht="40.5">
      <c r="A26" s="6"/>
      <c r="B26" s="36" t="s">
        <v>19</v>
      </c>
      <c r="C26" s="37" t="s">
        <v>32</v>
      </c>
      <c r="D26" s="21">
        <v>180</v>
      </c>
      <c r="E26" s="17">
        <v>14.84</v>
      </c>
      <c r="F26" s="8">
        <f t="shared" si="2"/>
        <v>127.33199999999999</v>
      </c>
      <c r="G26" s="20">
        <v>3.516</v>
      </c>
      <c r="H26" s="20">
        <v>2.964</v>
      </c>
      <c r="I26" s="20">
        <v>21.648</v>
      </c>
    </row>
    <row r="27" spans="1:9" ht="40.5">
      <c r="A27" s="6"/>
      <c r="B27" s="38" t="s">
        <v>20</v>
      </c>
      <c r="C27" s="37" t="s">
        <v>33</v>
      </c>
      <c r="D27" s="21">
        <v>200</v>
      </c>
      <c r="E27" s="17">
        <v>5.46</v>
      </c>
      <c r="F27" s="8">
        <f t="shared" si="2"/>
        <v>76.89</v>
      </c>
      <c r="G27" s="20">
        <v>0.21</v>
      </c>
      <c r="H27" s="20">
        <v>0.01</v>
      </c>
      <c r="I27" s="20">
        <v>18.989999999999998</v>
      </c>
    </row>
    <row r="28" spans="1:9" ht="20.25">
      <c r="A28" s="6"/>
      <c r="B28" s="36" t="s">
        <v>14</v>
      </c>
      <c r="C28" s="37" t="s">
        <v>27</v>
      </c>
      <c r="D28" s="21">
        <v>60</v>
      </c>
      <c r="E28" s="17">
        <v>4.5</v>
      </c>
      <c r="F28" s="8">
        <f t="shared" si="2"/>
        <v>138.56</v>
      </c>
      <c r="G28" s="20">
        <v>4.96</v>
      </c>
      <c r="H28" s="20">
        <v>0.48</v>
      </c>
      <c r="I28" s="20">
        <v>28.6</v>
      </c>
    </row>
    <row r="29" spans="1:9" ht="20.25">
      <c r="A29" s="6"/>
      <c r="B29" s="36" t="s">
        <v>14</v>
      </c>
      <c r="C29" s="37" t="s">
        <v>34</v>
      </c>
      <c r="D29" s="21">
        <v>30</v>
      </c>
      <c r="E29" s="17">
        <v>2.25</v>
      </c>
      <c r="F29" s="8">
        <f t="shared" si="2"/>
        <v>63.57</v>
      </c>
      <c r="G29" s="20">
        <v>1.98</v>
      </c>
      <c r="H29" s="20">
        <v>0.33</v>
      </c>
      <c r="I29" s="20">
        <v>13.17</v>
      </c>
    </row>
    <row r="30" spans="1:9" ht="20.25">
      <c r="A30" s="6"/>
      <c r="B30" s="28" t="s">
        <v>15</v>
      </c>
      <c r="C30" s="46" t="s">
        <v>35</v>
      </c>
      <c r="D30" s="21">
        <v>150</v>
      </c>
      <c r="E30" s="17">
        <v>30.35</v>
      </c>
      <c r="F30" s="8">
        <f t="shared" si="2"/>
        <v>185.21999999999997</v>
      </c>
      <c r="G30" s="5">
        <v>2.94</v>
      </c>
      <c r="H30" s="5">
        <v>0.98</v>
      </c>
      <c r="I30" s="5">
        <v>41.16</v>
      </c>
    </row>
    <row r="31" spans="1:9" ht="20.25">
      <c r="A31" s="6"/>
      <c r="B31" s="6"/>
      <c r="C31" s="6"/>
      <c r="D31" s="29"/>
      <c r="E31" s="24">
        <f>SUM(E18:E30)</f>
        <v>202.00000000000003</v>
      </c>
      <c r="F31" s="24">
        <f>SUM(F18:F30)</f>
        <v>1495.402</v>
      </c>
      <c r="G31" s="24">
        <f>SUM(G18:G30)</f>
        <v>44.375999999999998</v>
      </c>
      <c r="H31" s="24">
        <f>SUM(H18:H30)</f>
        <v>42.303999999999988</v>
      </c>
      <c r="I31" s="24">
        <f>SUM(I18:I30)</f>
        <v>243.78800000000001</v>
      </c>
    </row>
  </sheetData>
  <mergeCells count="1">
    <mergeCell ref="B1:C1"/>
  </mergeCells>
  <pageMargins left="0.25" right="0.25" top="0.75" bottom="0.75" header="0.3" footer="0.3"/>
  <pageSetup paperSize="9" scale="77" orientation="portrait" r:id="rId1"/>
  <ignoredErrors>
    <ignoredError sqref="E31 G31:I31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7F94FA-09BD-46AD-88CF-DA021816EC85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081CF3E-7F53-4C9A-B6ED-C741880C7686}">
  <ds:schemaRefs/>
</ds:datastoreItem>
</file>

<file path=customXml/itemProps3.xml><?xml version="1.0" encoding="utf-8"?>
<ds:datastoreItem xmlns:ds="http://schemas.openxmlformats.org/officeDocument/2006/customXml" ds:itemID="{B8FF10A5-246B-40B0-8379-5DADB07CBE1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2024-12-18T11:46:08Z</cp:lastPrinted>
  <dcterms:created xsi:type="dcterms:W3CDTF">2015-06-05T18:19:00Z</dcterms:created>
  <dcterms:modified xsi:type="dcterms:W3CDTF">2024-12-18T11:46:30Z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  <property fmtid="{D5CDD505-2E9C-101B-9397-08002B2CF9AE}" pid="3" name="ICV">
    <vt:lpwstr>C77CA06B710D4618BAA0E01B05D16EAB_12</vt:lpwstr>
  </property>
  <property fmtid="{D5CDD505-2E9C-101B-9397-08002B2CF9AE}" pid="4" name="KSOProductBuildVer">
    <vt:lpwstr>1049-12.2.0.13489</vt:lpwstr>
  </property>
</Properties>
</file>