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декабрь 2024\"/>
    </mc:Choice>
  </mc:AlternateContent>
  <bookViews>
    <workbookView xWindow="0" yWindow="0" windowWidth="14640" windowHeight="8490"/>
  </bookViews>
  <sheets>
    <sheet name="завтрак и обед" sheetId="2" r:id="rId1"/>
  </sheets>
  <definedNames>
    <definedName name="_xlnm.Print_Area" localSheetId="0">'завтрак и обед'!$A$1:$I$38</definedName>
  </definedNames>
  <calcPr calcId="162913"/>
</workbook>
</file>

<file path=xl/calcChain.xml><?xml version="1.0" encoding="utf-8"?>
<calcChain xmlns="http://schemas.openxmlformats.org/spreadsheetml/2006/main">
  <c r="F36" i="2" l="1"/>
  <c r="F35" i="2"/>
  <c r="F34" i="2"/>
  <c r="I33" i="2"/>
  <c r="H33" i="2"/>
  <c r="G33" i="2"/>
  <c r="I32" i="2"/>
  <c r="H32" i="2"/>
  <c r="G32" i="2"/>
  <c r="I31" i="2"/>
  <c r="H31" i="2"/>
  <c r="G31" i="2"/>
  <c r="I30" i="2"/>
  <c r="I38" i="2" s="1"/>
  <c r="H30" i="2"/>
  <c r="G30" i="2"/>
  <c r="F26" i="2"/>
  <c r="F25" i="2"/>
  <c r="F21" i="2"/>
  <c r="F11" i="2"/>
  <c r="F10" i="2"/>
  <c r="F9" i="2"/>
  <c r="F8" i="2"/>
  <c r="F5" i="2"/>
  <c r="F4" i="2"/>
  <c r="H38" i="2" l="1"/>
  <c r="F32" i="2"/>
  <c r="G38" i="2"/>
  <c r="F31" i="2"/>
  <c r="F33" i="2"/>
  <c r="F30" i="2"/>
  <c r="F38" i="2" s="1"/>
</calcChain>
</file>

<file path=xl/sharedStrings.xml><?xml version="1.0" encoding="utf-8"?>
<sst xmlns="http://schemas.openxmlformats.org/spreadsheetml/2006/main" count="76" uniqueCount="44">
  <si>
    <t>Школа</t>
  </si>
  <si>
    <t xml:space="preserve"> ГКОУ УР «КШ № 7 г. Можги» 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</si>
  <si>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</si>
  <si>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</si>
  <si>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</si>
  <si>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</si>
  <si>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</si>
  <si>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</si>
  <si>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</si>
  <si>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</si>
  <si>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</si>
  <si>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</si>
  <si>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</si>
  <si>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</si>
  <si>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</t>
  </si>
  <si>
    <t>Сыр голландский порциями</t>
  </si>
  <si>
    <t>127/08</t>
  </si>
  <si>
    <t>Каша молочная пшеничная с маслом</t>
  </si>
  <si>
    <t>685/04</t>
  </si>
  <si>
    <t>Чай с сахаром</t>
  </si>
  <si>
    <t>ГОСТ</t>
  </si>
  <si>
    <t>Хлеб пшеничный</t>
  </si>
  <si>
    <t>160/04</t>
  </si>
  <si>
    <t>Суп молочный с макароныйми изделиями</t>
  </si>
  <si>
    <t>гост</t>
  </si>
  <si>
    <t>Круассан с джемом</t>
  </si>
  <si>
    <t>705/04</t>
  </si>
  <si>
    <t>Напиток из шиповника</t>
  </si>
  <si>
    <t>Обед 7-11 лет</t>
  </si>
  <si>
    <t xml:space="preserve">Салат из квашеной капусты </t>
  </si>
  <si>
    <t>110/04</t>
  </si>
  <si>
    <t>Борщ с капустой и картофелем со сметаной</t>
  </si>
  <si>
    <t>200/10</t>
  </si>
  <si>
    <t>Шницель с рисом</t>
  </si>
  <si>
    <t>520/04</t>
  </si>
  <si>
    <t>Пюре картофельное</t>
  </si>
  <si>
    <t>Напиток из янтарный</t>
  </si>
  <si>
    <t>Хлеб Дарницкий</t>
  </si>
  <si>
    <t>Обед  12 лет и старше</t>
  </si>
  <si>
    <t>250/10</t>
  </si>
  <si>
    <t>Завтрак 12 лет и старше</t>
  </si>
  <si>
    <t>Завтрак 7-11лет</t>
  </si>
  <si>
    <t>Печенье сахарное</t>
  </si>
  <si>
    <t>Пирожок  с картофелем и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</si>
</sst>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  <xf numFmtId="14" fontId="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NumberFormat="1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23" applyFont="1" applyFill="1" applyBorder="1" applyAlignment="1">
      <alignment horizontal="left" vertical="center" wrapText="1"/>
    </xf>
    <xf numFmtId="2" fontId="3" fillId="3" borderId="1" xfId="16" applyNumberFormat="1" applyFont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left" vertical="center" wrapText="1"/>
    </xf>
    <xf numFmtId="2" fontId="3" fillId="3" borderId="1" xfId="24" applyNumberFormat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2" fontId="3" fillId="0" borderId="1" xfId="16" applyNumberFormat="1" applyFont="1" applyBorder="1" applyAlignment="1">
      <alignment horizontal="left" vertical="center" wrapText="1"/>
    </xf>
    <xf numFmtId="2" fontId="4" fillId="4" borderId="1" xfId="0" applyNumberFormat="1" applyFont="1" applyFill="1" applyBorder="1" applyAlignment="1">
      <alignment horizontal="left" vertical="center" wrapText="1"/>
    </xf>
    <xf numFmtId="2" fontId="3" fillId="0" borderId="1" xfId="16" applyNumberFormat="1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0" borderId="1" xfId="23" applyFont="1" applyBorder="1" applyAlignment="1">
      <alignment horizontal="left" vertical="center" wrapText="1"/>
    </xf>
    <xf numFmtId="2" fontId="5" fillId="0" borderId="1" xfId="16" applyNumberFormat="1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left" vertical="center" wrapText="1"/>
    </xf>
    <xf numFmtId="2" fontId="5" fillId="0" borderId="1" xfId="24" applyNumberFormat="1" applyFont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1" xfId="0" applyNumberFormat="1" applyFont="1" applyFill="1" applyBorder="1" applyAlignment="1">
      <alignment horizontal="left" vertical="center" wrapText="1"/>
    </xf>
    <xf numFmtId="2" fontId="3" fillId="0" borderId="1" xfId="24" applyNumberFormat="1" applyFont="1" applyBorder="1" applyAlignment="1">
      <alignment horizontal="left" vertical="center" wrapText="1"/>
    </xf>
    <xf numFmtId="2" fontId="5" fillId="0" borderId="1" xfId="16" applyNumberFormat="1" applyFont="1" applyFill="1" applyBorder="1" applyAlignment="1">
      <alignment horizontal="left" vertical="center" wrapText="1"/>
    </xf>
  </cellXfs>
  <cellStyles count="34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28" xfId="20"/>
    <cellStyle name="Обычный 29" xfId="21"/>
    <cellStyle name="Обычный 3" xfId="22"/>
    <cellStyle name="Обычный 30" xfId="23"/>
    <cellStyle name="Обычный 32" xfId="24"/>
    <cellStyle name="Обычный 33" xfId="25"/>
    <cellStyle name="Обычный 34" xfId="26"/>
    <cellStyle name="Обычный 35" xfId="27"/>
    <cellStyle name="Обычный 4" xfId="28"/>
    <cellStyle name="Обычный 5" xfId="29"/>
    <cellStyle name="Обычный 6" xfId="30"/>
    <cellStyle name="Обычный 7" xfId="31"/>
    <cellStyle name="Обычный 8" xfId="32"/>
    <cellStyle name="Обычный 9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I38"/>
  <sheetViews>
    <sheetView tabSelected="1" topLeftCell="A30" zoomScale="82" zoomScaleNormal="82" workbookViewId="0">
      <selection activeCell="F19" sqref="F19"/>
    </sheetView>
  </sheetViews>
  <sheetFormatPr defaultColWidth="9" defaultRowHeight="18.75"/>
  <cols>
    <col min="1" max="1" width="13.5703125" style="1" customWidth="1"/>
    <col min="2" max="2" width="9.5703125" style="1" customWidth="1"/>
    <col min="3" max="3" width="29.140625" style="1" customWidth="1"/>
    <col min="4" max="4" width="10.140625" style="1" customWidth="1"/>
    <col min="5" max="5" width="13.140625" style="1" customWidth="1"/>
    <col min="6" max="6" width="14.7109375" style="1" customWidth="1"/>
    <col min="7" max="7" width="10.28515625" style="1" customWidth="1"/>
    <col min="8" max="8" width="12.7109375" style="1" customWidth="1"/>
    <col min="9" max="9" width="19.5703125" style="1" customWidth="1"/>
    <col min="10" max="16384" width="9" style="1"/>
  </cols>
  <sheetData>
    <row r="1" spans="1:9" ht="25.5" customHeight="1">
      <c r="A1" s="3" t="s">
        <v>0</v>
      </c>
      <c r="B1" s="4" t="s">
        <v>1</v>
      </c>
      <c r="C1" s="5"/>
      <c r="D1" s="3" t="s">
        <v>2</v>
      </c>
      <c r="E1" s="6"/>
      <c r="F1" s="3"/>
      <c r="G1" s="3"/>
      <c r="H1" s="3" t="s">
        <v>3</v>
      </c>
      <c r="I1" s="7">
        <v>45644</v>
      </c>
    </row>
    <row r="2" spans="1:9" ht="31.5">
      <c r="A2" s="3" t="s">
        <v>4</v>
      </c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8" t="s">
        <v>10</v>
      </c>
      <c r="H2" s="8" t="s">
        <v>11</v>
      </c>
      <c r="I2" s="8" t="s">
        <v>12</v>
      </c>
    </row>
    <row r="3" spans="1:9" ht="31.5">
      <c r="A3" s="3" t="s">
        <v>41</v>
      </c>
      <c r="B3" s="2" t="s">
        <v>14</v>
      </c>
      <c r="C3" s="2" t="s">
        <v>15</v>
      </c>
      <c r="D3" s="9">
        <v>20</v>
      </c>
      <c r="E3" s="10">
        <v>20.13</v>
      </c>
      <c r="F3" s="10">
        <v>82.56</v>
      </c>
      <c r="G3" s="11">
        <v>6.6</v>
      </c>
      <c r="H3" s="11">
        <v>6.24</v>
      </c>
      <c r="I3" s="11">
        <v>0</v>
      </c>
    </row>
    <row r="4" spans="1:9" ht="31.5">
      <c r="A4" s="3"/>
      <c r="B4" s="2" t="s">
        <v>16</v>
      </c>
      <c r="C4" s="2" t="s">
        <v>17</v>
      </c>
      <c r="D4" s="2">
        <v>210</v>
      </c>
      <c r="E4" s="10">
        <v>27.64</v>
      </c>
      <c r="F4" s="10">
        <f t="shared" ref="F4:F5" si="0">I4*4+H4*9+G4*4</f>
        <v>96.39</v>
      </c>
      <c r="G4" s="11">
        <v>6.98</v>
      </c>
      <c r="H4" s="11">
        <v>2.91</v>
      </c>
      <c r="I4" s="11">
        <v>10.57</v>
      </c>
    </row>
    <row r="5" spans="1:9">
      <c r="A5" s="3"/>
      <c r="B5" s="2" t="s">
        <v>18</v>
      </c>
      <c r="C5" s="2" t="s">
        <v>19</v>
      </c>
      <c r="D5" s="2">
        <v>200</v>
      </c>
      <c r="E5" s="10">
        <v>3.22</v>
      </c>
      <c r="F5" s="10">
        <f t="shared" si="0"/>
        <v>103.73</v>
      </c>
      <c r="G5" s="11">
        <v>0.23</v>
      </c>
      <c r="H5" s="11">
        <v>0.05</v>
      </c>
      <c r="I5" s="11">
        <v>25.59</v>
      </c>
    </row>
    <row r="6" spans="1:9">
      <c r="A6" s="3"/>
      <c r="B6" s="2" t="s">
        <v>20</v>
      </c>
      <c r="C6" s="2" t="s">
        <v>21</v>
      </c>
      <c r="D6" s="2">
        <v>30</v>
      </c>
      <c r="E6" s="10">
        <v>2.25</v>
      </c>
      <c r="F6" s="10">
        <v>70.48</v>
      </c>
      <c r="G6" s="11">
        <v>2.2799999999999998</v>
      </c>
      <c r="H6" s="11">
        <v>0.24</v>
      </c>
      <c r="I6" s="11">
        <v>14.8</v>
      </c>
    </row>
    <row r="7" spans="1:9" hidden="1">
      <c r="A7" s="3"/>
      <c r="B7" s="3"/>
      <c r="C7" s="3"/>
      <c r="D7" s="3"/>
      <c r="E7" s="10"/>
      <c r="F7" s="10"/>
      <c r="G7" s="10"/>
      <c r="H7" s="10"/>
      <c r="I7" s="10"/>
    </row>
    <row r="8" spans="1:9" ht="31.5" hidden="1">
      <c r="A8" s="3" t="s">
        <v>13</v>
      </c>
      <c r="B8" s="3" t="s">
        <v>22</v>
      </c>
      <c r="C8" s="3" t="s">
        <v>23</v>
      </c>
      <c r="D8" s="12">
        <v>250</v>
      </c>
      <c r="E8" s="10">
        <v>18.170000000000002</v>
      </c>
      <c r="F8" s="10">
        <f>I8*4+H8*9+G8*4</f>
        <v>201.37</v>
      </c>
      <c r="G8" s="13">
        <v>7.53</v>
      </c>
      <c r="H8" s="13">
        <v>8.57</v>
      </c>
      <c r="I8" s="13">
        <v>23.53</v>
      </c>
    </row>
    <row r="9" spans="1:9" hidden="1">
      <c r="A9" s="3"/>
      <c r="B9" s="3" t="s">
        <v>24</v>
      </c>
      <c r="C9" s="3" t="s">
        <v>25</v>
      </c>
      <c r="D9" s="14">
        <v>40</v>
      </c>
      <c r="E9" s="10">
        <v>9.77</v>
      </c>
      <c r="F9" s="10">
        <f t="shared" ref="F9:F11" si="1">I9*4+H9*9+G9*4</f>
        <v>178.12</v>
      </c>
      <c r="G9" s="13">
        <v>0.72</v>
      </c>
      <c r="H9" s="13">
        <v>9.8800000000000008</v>
      </c>
      <c r="I9" s="13">
        <v>21.58</v>
      </c>
    </row>
    <row r="10" spans="1:9" hidden="1">
      <c r="A10" s="3"/>
      <c r="B10" s="3" t="s">
        <v>26</v>
      </c>
      <c r="C10" s="3" t="s">
        <v>27</v>
      </c>
      <c r="D10" s="14">
        <v>200</v>
      </c>
      <c r="E10" s="10">
        <v>7.65</v>
      </c>
      <c r="F10" s="10">
        <f t="shared" si="1"/>
        <v>112.61</v>
      </c>
      <c r="G10" s="10">
        <v>0.64</v>
      </c>
      <c r="H10" s="10">
        <v>0.25</v>
      </c>
      <c r="I10" s="10">
        <v>26.95</v>
      </c>
    </row>
    <row r="11" spans="1:9" hidden="1">
      <c r="A11" s="3"/>
      <c r="B11" s="3" t="s">
        <v>20</v>
      </c>
      <c r="C11" s="3" t="s">
        <v>21</v>
      </c>
      <c r="D11" s="14">
        <v>30</v>
      </c>
      <c r="E11" s="10">
        <v>2</v>
      </c>
      <c r="F11" s="10">
        <f t="shared" si="1"/>
        <v>70.48</v>
      </c>
      <c r="G11" s="10">
        <v>2.2799999999999998</v>
      </c>
      <c r="H11" s="10">
        <v>0.24</v>
      </c>
      <c r="I11" s="10">
        <v>14.8</v>
      </c>
    </row>
    <row r="12" spans="1:9">
      <c r="A12" s="3"/>
      <c r="B12" s="3"/>
      <c r="C12" s="3"/>
      <c r="D12" s="3"/>
      <c r="E12" s="10"/>
      <c r="F12" s="10"/>
      <c r="G12" s="10"/>
      <c r="H12" s="10"/>
      <c r="I12" s="10"/>
    </row>
    <row r="13" spans="1:9" ht="31.5">
      <c r="A13" s="15" t="s">
        <v>28</v>
      </c>
      <c r="B13" s="16"/>
      <c r="C13" s="16"/>
      <c r="D13" s="16"/>
      <c r="E13" s="17"/>
      <c r="F13" s="18"/>
      <c r="G13" s="19"/>
      <c r="H13" s="19"/>
      <c r="I13" s="19"/>
    </row>
    <row r="14" spans="1:9">
      <c r="A14" s="3"/>
      <c r="B14" s="20">
        <v>45157</v>
      </c>
      <c r="C14" s="20" t="s">
        <v>29</v>
      </c>
      <c r="D14" s="20">
        <v>60</v>
      </c>
      <c r="E14" s="21">
        <v>8.69</v>
      </c>
      <c r="F14" s="22">
        <v>61.98</v>
      </c>
      <c r="G14" s="22">
        <v>0.84</v>
      </c>
      <c r="H14" s="22">
        <v>4.8600000000000003</v>
      </c>
      <c r="I14" s="22">
        <v>3.72</v>
      </c>
    </row>
    <row r="15" spans="1:9" ht="42.75" customHeight="1">
      <c r="A15" s="3"/>
      <c r="B15" s="20" t="s">
        <v>30</v>
      </c>
      <c r="C15" s="20" t="s">
        <v>31</v>
      </c>
      <c r="D15" s="20" t="s">
        <v>32</v>
      </c>
      <c r="E15" s="21">
        <v>12.22</v>
      </c>
      <c r="F15" s="22">
        <v>131.38999999999999</v>
      </c>
      <c r="G15" s="22">
        <v>7.98</v>
      </c>
      <c r="H15" s="22">
        <v>6.03</v>
      </c>
      <c r="I15" s="22">
        <v>11.3</v>
      </c>
    </row>
    <row r="16" spans="1:9">
      <c r="A16" s="3"/>
      <c r="B16" s="20" t="s">
        <v>14</v>
      </c>
      <c r="C16" s="20" t="s">
        <v>33</v>
      </c>
      <c r="D16" s="20">
        <v>90</v>
      </c>
      <c r="E16" s="21">
        <v>52.39</v>
      </c>
      <c r="F16" s="22">
        <v>260.88</v>
      </c>
      <c r="G16" s="22">
        <v>17.329999999999998</v>
      </c>
      <c r="H16" s="22">
        <v>12.56</v>
      </c>
      <c r="I16" s="22">
        <v>19.63</v>
      </c>
    </row>
    <row r="17" spans="1:9">
      <c r="A17" s="3"/>
      <c r="B17" s="20" t="s">
        <v>34</v>
      </c>
      <c r="C17" s="20" t="s">
        <v>35</v>
      </c>
      <c r="D17" s="20">
        <v>150</v>
      </c>
      <c r="E17" s="21">
        <v>18.75</v>
      </c>
      <c r="F17" s="22">
        <v>179.44</v>
      </c>
      <c r="G17" s="22">
        <v>2.98</v>
      </c>
      <c r="H17" s="22">
        <v>10.56</v>
      </c>
      <c r="I17" s="22">
        <v>18.12</v>
      </c>
    </row>
    <row r="18" spans="1:9">
      <c r="A18" s="3"/>
      <c r="B18" s="20" t="s">
        <v>14</v>
      </c>
      <c r="C18" s="20" t="s">
        <v>36</v>
      </c>
      <c r="D18" s="20">
        <v>200</v>
      </c>
      <c r="E18" s="21">
        <v>6.96</v>
      </c>
      <c r="F18" s="22">
        <v>76.89</v>
      </c>
      <c r="G18" s="22">
        <v>0.21</v>
      </c>
      <c r="H18" s="22">
        <v>0.01</v>
      </c>
      <c r="I18" s="22">
        <v>18.989999999999998</v>
      </c>
    </row>
    <row r="19" spans="1:9">
      <c r="A19" s="3"/>
      <c r="B19" s="20" t="s">
        <v>14</v>
      </c>
      <c r="C19" s="20" t="s">
        <v>21</v>
      </c>
      <c r="D19" s="20">
        <v>30</v>
      </c>
      <c r="E19" s="21">
        <v>2.25</v>
      </c>
      <c r="F19" s="22">
        <v>70.48</v>
      </c>
      <c r="G19" s="22">
        <v>2.2799999999999998</v>
      </c>
      <c r="H19" s="22">
        <v>0.24</v>
      </c>
      <c r="I19" s="22">
        <v>14.8</v>
      </c>
    </row>
    <row r="20" spans="1:9">
      <c r="A20" s="3"/>
      <c r="B20" s="20" t="s">
        <v>14</v>
      </c>
      <c r="C20" s="20" t="s">
        <v>37</v>
      </c>
      <c r="D20" s="20">
        <v>30</v>
      </c>
      <c r="E20" s="23">
        <v>2.25</v>
      </c>
      <c r="F20" s="22">
        <v>63.57</v>
      </c>
      <c r="G20" s="22">
        <v>1.98</v>
      </c>
      <c r="H20" s="22">
        <v>0.33</v>
      </c>
      <c r="I20" s="22">
        <v>13.17</v>
      </c>
    </row>
    <row r="21" spans="1:9" ht="31.5">
      <c r="A21" s="3"/>
      <c r="B21" s="24" t="s">
        <v>14</v>
      </c>
      <c r="C21" s="24" t="s">
        <v>43</v>
      </c>
      <c r="D21" s="24">
        <v>75</v>
      </c>
      <c r="E21" s="23">
        <v>16.25</v>
      </c>
      <c r="F21" s="10">
        <f>I21*4+H21*9+G21*4</f>
        <v>273.90999999999997</v>
      </c>
      <c r="G21" s="10">
        <v>6.49</v>
      </c>
      <c r="H21" s="10">
        <v>7.39</v>
      </c>
      <c r="I21" s="10">
        <v>45.36</v>
      </c>
    </row>
    <row r="22" spans="1:9" ht="32.25" customHeight="1">
      <c r="A22" s="3"/>
      <c r="B22" s="25"/>
      <c r="C22" s="25"/>
      <c r="D22" s="25"/>
      <c r="E22" s="26">
        <v>173</v>
      </c>
      <c r="F22" s="27">
        <v>1471.7</v>
      </c>
      <c r="G22" s="28">
        <v>56.18</v>
      </c>
      <c r="H22" s="28">
        <v>51.42</v>
      </c>
      <c r="I22" s="28">
        <v>196.05</v>
      </c>
    </row>
    <row r="23" spans="1:9">
      <c r="A23" s="29"/>
      <c r="B23" s="29"/>
      <c r="C23" s="29"/>
      <c r="D23" s="29"/>
      <c r="E23" s="29"/>
      <c r="F23" s="29"/>
      <c r="G23" s="30"/>
      <c r="H23" s="30"/>
      <c r="I23" s="30"/>
    </row>
    <row r="24" spans="1:9" ht="31.5">
      <c r="A24" s="3" t="s">
        <v>40</v>
      </c>
      <c r="B24" s="2" t="s">
        <v>14</v>
      </c>
      <c r="C24" s="2" t="s">
        <v>15</v>
      </c>
      <c r="D24" s="9">
        <v>20</v>
      </c>
      <c r="E24" s="10">
        <v>20.13</v>
      </c>
      <c r="F24" s="10">
        <v>82.56</v>
      </c>
      <c r="G24" s="11">
        <v>6.6</v>
      </c>
      <c r="H24" s="11">
        <v>6.24</v>
      </c>
      <c r="I24" s="11">
        <v>0</v>
      </c>
    </row>
    <row r="25" spans="1:9" ht="31.5">
      <c r="A25" s="3"/>
      <c r="B25" s="2" t="s">
        <v>16</v>
      </c>
      <c r="C25" s="2" t="s">
        <v>17</v>
      </c>
      <c r="D25" s="2">
        <v>210</v>
      </c>
      <c r="E25" s="10">
        <v>27.64</v>
      </c>
      <c r="F25" s="10">
        <f t="shared" ref="F25:F26" si="2">I25*4+H25*9+G25*4</f>
        <v>96.39</v>
      </c>
      <c r="G25" s="11">
        <v>6.98</v>
      </c>
      <c r="H25" s="11">
        <v>2.91</v>
      </c>
      <c r="I25" s="11">
        <v>10.57</v>
      </c>
    </row>
    <row r="26" spans="1:9" ht="24.95" customHeight="1">
      <c r="A26" s="3"/>
      <c r="B26" s="2" t="s">
        <v>18</v>
      </c>
      <c r="C26" s="2" t="s">
        <v>19</v>
      </c>
      <c r="D26" s="2">
        <v>200</v>
      </c>
      <c r="E26" s="10">
        <v>3.22</v>
      </c>
      <c r="F26" s="10">
        <f t="shared" si="2"/>
        <v>103.73</v>
      </c>
      <c r="G26" s="11">
        <v>0.23</v>
      </c>
      <c r="H26" s="11">
        <v>0.05</v>
      </c>
      <c r="I26" s="11">
        <v>25.59</v>
      </c>
    </row>
    <row r="27" spans="1:9">
      <c r="A27" s="3"/>
      <c r="B27" s="2" t="s">
        <v>20</v>
      </c>
      <c r="C27" s="2" t="s">
        <v>21</v>
      </c>
      <c r="D27" s="2">
        <v>30</v>
      </c>
      <c r="E27" s="10">
        <v>2.25</v>
      </c>
      <c r="F27" s="10">
        <v>70.48</v>
      </c>
      <c r="G27" s="11">
        <v>2.2799999999999998</v>
      </c>
      <c r="H27" s="11">
        <v>0.24</v>
      </c>
      <c r="I27" s="11">
        <v>14.8</v>
      </c>
    </row>
    <row r="28" spans="1:9">
      <c r="A28" s="3"/>
      <c r="B28" s="3" t="s">
        <v>14</v>
      </c>
      <c r="C28" s="3" t="s">
        <v>42</v>
      </c>
      <c r="D28" s="3">
        <v>20</v>
      </c>
      <c r="E28" s="10">
        <v>8.33</v>
      </c>
      <c r="F28" s="10">
        <v>75.36</v>
      </c>
      <c r="G28" s="10">
        <v>0.65</v>
      </c>
      <c r="H28" s="10">
        <v>2.1</v>
      </c>
      <c r="I28" s="10">
        <v>12.36</v>
      </c>
    </row>
    <row r="29" spans="1:9" ht="31.5">
      <c r="A29" s="15" t="s">
        <v>38</v>
      </c>
      <c r="B29" s="15"/>
      <c r="C29" s="15"/>
      <c r="D29" s="15"/>
      <c r="E29" s="18"/>
      <c r="F29" s="18"/>
      <c r="G29" s="18"/>
      <c r="H29" s="18"/>
      <c r="I29" s="18"/>
    </row>
    <row r="30" spans="1:9">
      <c r="A30" s="3"/>
      <c r="B30" s="20">
        <v>45157</v>
      </c>
      <c r="C30" s="20" t="s">
        <v>29</v>
      </c>
      <c r="D30" s="25">
        <v>100</v>
      </c>
      <c r="E30" s="21">
        <v>14.49</v>
      </c>
      <c r="F30" s="10">
        <f>I30*4+H30*9+G30*4</f>
        <v>103.3</v>
      </c>
      <c r="G30" s="31">
        <f>G14/0.6</f>
        <v>1.4</v>
      </c>
      <c r="H30" s="31">
        <f>H14/0.6</f>
        <v>8.1000000000000014</v>
      </c>
      <c r="I30" s="31">
        <f>I14/0.6</f>
        <v>6.2</v>
      </c>
    </row>
    <row r="31" spans="1:9" ht="31.5">
      <c r="A31" s="3"/>
      <c r="B31" s="20" t="s">
        <v>30</v>
      </c>
      <c r="C31" s="20" t="s">
        <v>31</v>
      </c>
      <c r="D31" s="25" t="s">
        <v>39</v>
      </c>
      <c r="E31" s="21">
        <v>15.27</v>
      </c>
      <c r="F31" s="10">
        <f>I31*4+H31*9+G31*4</f>
        <v>164.23750000000001</v>
      </c>
      <c r="G31" s="31">
        <f>G15/4*5</f>
        <v>9.9750000000000014</v>
      </c>
      <c r="H31" s="31">
        <f>H15/4*5</f>
        <v>7.5375000000000005</v>
      </c>
      <c r="I31" s="31">
        <f>I15/4*5</f>
        <v>14.125</v>
      </c>
    </row>
    <row r="32" spans="1:9">
      <c r="A32" s="3"/>
      <c r="B32" s="20" t="s">
        <v>14</v>
      </c>
      <c r="C32" s="20" t="s">
        <v>33</v>
      </c>
      <c r="D32" s="25">
        <v>100</v>
      </c>
      <c r="E32" s="21">
        <v>58.21</v>
      </c>
      <c r="F32" s="10">
        <f>I32*4+H32*9+G32*4</f>
        <v>289.86666666666667</v>
      </c>
      <c r="G32" s="31">
        <f>G16/0.9</f>
        <v>19.255555555555553</v>
      </c>
      <c r="H32" s="31">
        <f>H16/0.9</f>
        <v>13.955555555555556</v>
      </c>
      <c r="I32" s="31">
        <f>I16/0.9</f>
        <v>21.81111111111111</v>
      </c>
    </row>
    <row r="33" spans="1:9">
      <c r="A33" s="3"/>
      <c r="B33" s="20" t="s">
        <v>34</v>
      </c>
      <c r="C33" s="20" t="s">
        <v>35</v>
      </c>
      <c r="D33" s="25">
        <v>180</v>
      </c>
      <c r="E33" s="21">
        <v>22.5</v>
      </c>
      <c r="F33" s="10">
        <f t="shared" ref="F33:F36" si="3">I33*4+H33*9+G33*4</f>
        <v>215.328</v>
      </c>
      <c r="G33" s="31">
        <f>G17/15*18</f>
        <v>3.5759999999999996</v>
      </c>
      <c r="H33" s="31">
        <f>H17/15*18</f>
        <v>12.672000000000001</v>
      </c>
      <c r="I33" s="31">
        <f>I17/15*18</f>
        <v>21.744</v>
      </c>
    </row>
    <row r="34" spans="1:9">
      <c r="A34" s="3"/>
      <c r="B34" s="20" t="s">
        <v>14</v>
      </c>
      <c r="C34" s="20" t="s">
        <v>36</v>
      </c>
      <c r="D34" s="25">
        <v>200</v>
      </c>
      <c r="E34" s="21">
        <v>6.96</v>
      </c>
      <c r="F34" s="10">
        <f t="shared" si="3"/>
        <v>76.89</v>
      </c>
      <c r="G34" s="22">
        <v>0.21</v>
      </c>
      <c r="H34" s="22">
        <v>0.01</v>
      </c>
      <c r="I34" s="22">
        <v>18.989999999999998</v>
      </c>
    </row>
    <row r="35" spans="1:9">
      <c r="A35" s="3"/>
      <c r="B35" s="20" t="s">
        <v>14</v>
      </c>
      <c r="C35" s="20" t="s">
        <v>21</v>
      </c>
      <c r="D35" s="25">
        <v>60</v>
      </c>
      <c r="E35" s="21">
        <v>4.5</v>
      </c>
      <c r="F35" s="10">
        <f t="shared" si="3"/>
        <v>140.96</v>
      </c>
      <c r="G35" s="31">
        <v>4.5599999999999996</v>
      </c>
      <c r="H35" s="31">
        <v>0.48</v>
      </c>
      <c r="I35" s="31">
        <v>29.6</v>
      </c>
    </row>
    <row r="36" spans="1:9">
      <c r="A36" s="3"/>
      <c r="B36" s="20" t="s">
        <v>14</v>
      </c>
      <c r="C36" s="20" t="s">
        <v>37</v>
      </c>
      <c r="D36" s="25">
        <v>30</v>
      </c>
      <c r="E36" s="21">
        <v>2.25</v>
      </c>
      <c r="F36" s="10">
        <f t="shared" si="3"/>
        <v>63.57</v>
      </c>
      <c r="G36" s="31">
        <v>1.98</v>
      </c>
      <c r="H36" s="31">
        <v>0.33</v>
      </c>
      <c r="I36" s="31">
        <v>13.17</v>
      </c>
    </row>
    <row r="37" spans="1:9" ht="31.5">
      <c r="A37" s="3"/>
      <c r="B37" s="25" t="s">
        <v>14</v>
      </c>
      <c r="C37" s="25" t="s">
        <v>43</v>
      </c>
      <c r="D37" s="25">
        <v>75</v>
      </c>
      <c r="E37" s="21">
        <v>16.25</v>
      </c>
      <c r="F37" s="10">
        <v>273.91000000000003</v>
      </c>
      <c r="G37" s="10">
        <v>6.49</v>
      </c>
      <c r="H37" s="10">
        <v>7.39</v>
      </c>
      <c r="I37" s="10">
        <v>45.36</v>
      </c>
    </row>
    <row r="38" spans="1:9" ht="30" customHeight="1">
      <c r="A38" s="3"/>
      <c r="B38" s="24"/>
      <c r="C38" s="24"/>
      <c r="D38" s="24"/>
      <c r="E38" s="32">
        <v>202</v>
      </c>
      <c r="F38" s="27">
        <f>SUM(F24:F37)</f>
        <v>1756.582166666667</v>
      </c>
      <c r="G38" s="27">
        <f>SUM(G24:G37)</f>
        <v>64.186555555555557</v>
      </c>
      <c r="H38" s="27">
        <f>SUM(H24:H37)</f>
        <v>62.015055555555548</v>
      </c>
      <c r="I38" s="27">
        <f>SUM(I24:I37)</f>
        <v>234.32011111111109</v>
      </c>
    </row>
  </sheetData>
  <pageMargins left="0.25" right="0.25" top="0.75" bottom="0.75" header="0.3" footer="0.3"/>
  <pageSetup paperSize="9" scale="8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FF10A5-246B-40B0-8379-5DADB07CBE15}">
  <ds:schemaRefs/>
</ds:datastoreItem>
</file>

<file path=customXml/itemProps2.xml><?xml version="1.0" encoding="utf-8"?>
<ds:datastoreItem xmlns:ds="http://schemas.openxmlformats.org/officeDocument/2006/customXml" ds:itemID="{D081CF3E-7F53-4C9A-B6ED-C741880C7686}">
  <ds:schemaRefs/>
</ds:datastoreItem>
</file>

<file path=customXml/itemProps3.xml><?xml version="1.0" encoding="utf-8"?>
<ds:datastoreItem xmlns:ds="http://schemas.openxmlformats.org/officeDocument/2006/customXml" ds:itemID="{A37F94FA-09BD-46AD-88CF-DA021816EC85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и обед</vt:lpstr>
      <vt:lpstr>'завтрак и обед'!Область_печати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2024-12-17T10:39:56Z</cp:lastPrinted>
  <dcterms:created xsi:type="dcterms:W3CDTF">2015-06-05T18:19:00Z</dcterms:created>
  <dcterms:modified xsi:type="dcterms:W3CDTF">2024-12-18T04:56:16Z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B53A1C99B32648A39A9F03E2BF66444B_12</vt:lpwstr>
  </property>
  <property fmtid="{D5CDD505-2E9C-101B-9397-08002B2CF9AE}" pid="4" name="KSOProductBuildVer">
    <vt:lpwstr>1049-12.2.0.13489</vt:lpwstr>
  </property>
</Properties>
</file>