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300"/>
  </bookViews>
  <sheets>
    <sheet name="завтрак и обед" sheetId="1" r:id="rId1"/>
  </sheets>
  <definedNames>
    <definedName name="_xlnm.Print_Area" localSheetId="0">'завтрак и обед'!$A$1:$J$27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G28"/>
  <c r="G27"/>
  <c r="G26"/>
  <c r="G25"/>
  <c r="G24"/>
  <c r="F24"/>
  <c r="G23"/>
  <c r="F23"/>
  <c r="G22"/>
  <c r="G19"/>
  <c r="G18"/>
  <c r="G17"/>
  <c r="J15"/>
  <c r="I15"/>
  <c r="H15"/>
  <c r="G15"/>
  <c r="F15"/>
  <c r="G5"/>
  <c r="G4"/>
  <c r="G3"/>
</calcChain>
</file>

<file path=xl/sharedStrings.xml><?xml version="1.0" encoding="utf-8"?>
<sst xmlns="http://schemas.openxmlformats.org/spreadsheetml/2006/main" count="83" uniqueCount="46">
  <si>
    <t>Школа</t>
  </si>
  <si>
    <t>ГКОУ УР "КШ № 7 г. Можги"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</si>
  <si>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</si>
  <si>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</si>
  <si>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</si>
  <si>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</si>
  <si>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</si>
  <si>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</si>
  <si>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</si>
  <si>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</si>
  <si>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</si>
  <si>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</si>
  <si>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</si>
  <si>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</si>
  <si>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</si>
  <si>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</si>
  <si>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129/08</t>
  </si>
  <si>
    <t>Каша молочная овсяная "Геркулес"</t>
  </si>
  <si>
    <t>7-11 лет</t>
  </si>
  <si>
    <t>напиток</t>
  </si>
  <si>
    <t>686/04</t>
  </si>
  <si>
    <t>Чай с сахаром и лимоном</t>
  </si>
  <si>
    <t>хлеб пш</t>
  </si>
  <si>
    <t>ГОСТ</t>
  </si>
  <si>
    <t>Хлеб пшеничный</t>
  </si>
  <si>
    <t>Фрукты свежие</t>
  </si>
  <si>
    <t>Обед 7-11 лет</t>
  </si>
  <si>
    <t>закуска</t>
  </si>
  <si>
    <t>74/04</t>
  </si>
  <si>
    <t>Икра овощная пром.пр.</t>
  </si>
  <si>
    <t>1 блюдо</t>
  </si>
  <si>
    <t>139/04</t>
  </si>
  <si>
    <t>Суп картофельный с бобовыми (горох)</t>
  </si>
  <si>
    <t>2 блюдо</t>
  </si>
  <si>
    <t>ттк</t>
  </si>
  <si>
    <t>"Ёжики" мясные</t>
  </si>
  <si>
    <t>гарнир</t>
  </si>
  <si>
    <t>332/04</t>
  </si>
  <si>
    <t>Макаронные изделия отварные</t>
  </si>
  <si>
    <t xml:space="preserve">ттк </t>
  </si>
  <si>
    <t>Напиток ягодный</t>
  </si>
  <si>
    <t>хлеб бел.</t>
  </si>
  <si>
    <t>хлеб черн.</t>
  </si>
  <si>
    <t>Хлеб Дарницкий</t>
  </si>
  <si>
    <t xml:space="preserve"> Завтрак 12 лет и старше</t>
  </si>
  <si>
    <t>Обед 12 лет и старше</t>
  </si>
</sst>
</file>

<file path=xl/styles.xml><?xml version="1.0" encoding="utf-8"?>
<styleSheet xmlns="http://schemas.openxmlformats.org/spreadsheetml/2006/main">
  <numFmts count="1">
    <numFmt numFmtId="168" formatCode="dd\.mm\.yyyy"/>
  </numFmts>
  <fonts count="6">
    <font>
      <sz val="11"/>
      <color theme="1"/>
      <name val="Calibri"/>
      <charset val="134"/>
      <scheme val="minor"/>
    </font>
    <font>
      <sz val="14"/>
      <color theme="1"/>
      <name val="Times New Roman"/>
      <charset val="204"/>
    </font>
    <font>
      <sz val="12"/>
      <color theme="1"/>
      <name val="Times New Roman"/>
      <charset val="204"/>
    </font>
    <font>
      <sz val="12"/>
      <color rgb="FF000000"/>
      <name val="Times New Roman"/>
      <charset val="204"/>
    </font>
    <font>
      <b/>
      <sz val="12"/>
      <color theme="1"/>
      <name val="Times New Roman"/>
      <charset val="204"/>
    </font>
    <font>
      <sz val="11"/>
      <color theme="1"/>
      <name val="Calibri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4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5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 applyAlignment="1">
      <alignment horizontal="center" wrapText="1"/>
    </xf>
    <xf numFmtId="0" fontId="2" fillId="3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4" borderId="1" xfId="0" applyFont="1" applyFill="1" applyBorder="1" applyAlignment="1" applyProtection="1">
      <alignment wrapText="1"/>
      <protection locked="0"/>
    </xf>
    <xf numFmtId="0" fontId="2" fillId="0" borderId="1" xfId="20" applyFont="1" applyBorder="1" applyAlignment="1">
      <alignment horizontal="right" wrapText="1"/>
    </xf>
    <xf numFmtId="0" fontId="2" fillId="0" borderId="1" xfId="20" applyFont="1" applyBorder="1" applyAlignment="1">
      <alignment wrapText="1"/>
    </xf>
    <xf numFmtId="0" fontId="2" fillId="0" borderId="1" xfId="20" applyFont="1" applyBorder="1" applyAlignment="1">
      <alignment horizontal="center" vertical="center" wrapText="1"/>
    </xf>
    <xf numFmtId="2" fontId="2" fillId="0" borderId="1" xfId="27" applyNumberFormat="1" applyFont="1" applyBorder="1" applyAlignment="1">
      <alignment horizontal="center" vertical="center" wrapText="1"/>
    </xf>
    <xf numFmtId="2" fontId="2" fillId="0" borderId="1" xfId="21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Alignment="1" applyProtection="1">
      <alignment horizontal="center" wrapText="1"/>
      <protection locked="0"/>
    </xf>
    <xf numFmtId="2" fontId="2" fillId="3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2" fontId="2" fillId="6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23" applyFont="1" applyBorder="1" applyAlignment="1">
      <alignment horizontal="right" wrapText="1"/>
    </xf>
    <xf numFmtId="0" fontId="2" fillId="0" borderId="1" xfId="23" applyFont="1" applyBorder="1" applyAlignment="1">
      <alignment wrapText="1"/>
    </xf>
    <xf numFmtId="0" fontId="2" fillId="0" borderId="1" xfId="23" applyFont="1" applyBorder="1" applyAlignment="1">
      <alignment horizontal="center" vertical="center" wrapText="1"/>
    </xf>
    <xf numFmtId="2" fontId="4" fillId="0" borderId="1" xfId="16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" xfId="24" applyNumberFormat="1" applyFont="1" applyBorder="1" applyAlignment="1">
      <alignment horizontal="center" vertical="center" wrapText="1"/>
    </xf>
    <xf numFmtId="0" fontId="2" fillId="3" borderId="1" xfId="20" applyFont="1" applyFill="1" applyBorder="1" applyAlignment="1">
      <alignment horizontal="right" wrapText="1"/>
    </xf>
    <xf numFmtId="0" fontId="2" fillId="3" borderId="1" xfId="20" applyFont="1" applyFill="1" applyBorder="1" applyAlignment="1">
      <alignment wrapText="1"/>
    </xf>
    <xf numFmtId="0" fontId="2" fillId="3" borderId="1" xfId="20" applyFont="1" applyFill="1" applyBorder="1" applyAlignment="1">
      <alignment horizontal="center" vertical="center" wrapText="1"/>
    </xf>
    <xf numFmtId="2" fontId="2" fillId="3" borderId="1" xfId="27" applyNumberFormat="1" applyFont="1" applyFill="1" applyBorder="1" applyAlignment="1">
      <alignment horizontal="center" vertical="center" wrapText="1"/>
    </xf>
    <xf numFmtId="2" fontId="2" fillId="3" borderId="1" xfId="21" applyNumberFormat="1" applyFont="1" applyFill="1" applyBorder="1" applyAlignment="1">
      <alignment horizontal="center" vertical="center" wrapText="1"/>
    </xf>
    <xf numFmtId="0" fontId="2" fillId="6" borderId="1" xfId="23" applyFont="1" applyFill="1" applyBorder="1" applyAlignment="1">
      <alignment horizontal="center" vertical="center" wrapText="1"/>
    </xf>
    <xf numFmtId="2" fontId="2" fillId="0" borderId="1" xfId="16" applyNumberFormat="1" applyFont="1" applyBorder="1" applyAlignment="1">
      <alignment horizontal="center" vertical="center" wrapText="1"/>
    </xf>
    <xf numFmtId="0" fontId="2" fillId="0" borderId="1" xfId="23" applyFont="1" applyBorder="1" applyAlignment="1">
      <alignment horizontal="right" vertical="center" wrapText="1"/>
    </xf>
    <xf numFmtId="2" fontId="2" fillId="0" borderId="1" xfId="24" applyNumberFormat="1" applyFont="1" applyBorder="1" applyAlignment="1">
      <alignment horizontal="center" vertical="center" wrapText="1"/>
    </xf>
    <xf numFmtId="168" fontId="2" fillId="2" borderId="1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0" fontId="2" fillId="0" borderId="1" xfId="21" applyFont="1" applyBorder="1" applyAlignment="1">
      <alignment horizontal="center" vertical="center" wrapText="1"/>
    </xf>
    <xf numFmtId="0" fontId="2" fillId="3" borderId="1" xfId="21" applyFont="1" applyFill="1" applyBorder="1" applyAlignment="1">
      <alignment horizontal="center" vertical="center" wrapText="1"/>
    </xf>
  </cellXfs>
  <cellStyles count="34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22" xfId="14"/>
    <cellStyle name="Обычный 23" xfId="15"/>
    <cellStyle name="Обычный 24" xfId="16"/>
    <cellStyle name="Обычный 25" xfId="17"/>
    <cellStyle name="Обычный 26" xfId="18"/>
    <cellStyle name="Обычный 27" xfId="19"/>
    <cellStyle name="Обычный 28" xfId="20"/>
    <cellStyle name="Обычный 29" xfId="21"/>
    <cellStyle name="Обычный 3" xfId="22"/>
    <cellStyle name="Обычный 30" xfId="23"/>
    <cellStyle name="Обычный 32" xfId="24"/>
    <cellStyle name="Обычный 33" xfId="25"/>
    <cellStyle name="Обычный 34" xfId="26"/>
    <cellStyle name="Обычный 35" xfId="27"/>
    <cellStyle name="Обычный 4" xfId="28"/>
    <cellStyle name="Обычный 5" xfId="29"/>
    <cellStyle name="Обычный 6" xfId="30"/>
    <cellStyle name="Обычный 7" xfId="31"/>
    <cellStyle name="Обычный 8" xfId="32"/>
    <cellStyle name="Обычный 9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89013336588644"/>
  </sheetPr>
  <dimension ref="A1:M29"/>
  <sheetViews>
    <sheetView tabSelected="1" workbookViewId="0">
      <selection activeCell="D2" sqref="D2"/>
    </sheetView>
  </sheetViews>
  <sheetFormatPr defaultColWidth="9" defaultRowHeight="18.75"/>
  <cols>
    <col min="1" max="1" width="14.5703125" style="1" customWidth="1"/>
    <col min="2" max="2" width="11.5703125" style="1" customWidth="1"/>
    <col min="3" max="3" width="8" style="1" customWidth="1"/>
    <col min="4" max="4" width="28.5703125" style="1" customWidth="1"/>
    <col min="5" max="5" width="9.42578125" style="1" customWidth="1"/>
    <col min="6" max="6" width="8.140625" style="1" customWidth="1"/>
    <col min="7" max="7" width="9.5703125" style="1" customWidth="1"/>
    <col min="8" max="8" width="6.7109375" style="1" customWidth="1"/>
    <col min="9" max="9" width="7" style="1" customWidth="1"/>
    <col min="10" max="10" width="13.7109375" style="1" customWidth="1"/>
    <col min="11" max="16384" width="9" style="1"/>
  </cols>
  <sheetData>
    <row r="1" spans="1:13" ht="48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47">
        <v>45635</v>
      </c>
      <c r="K1" s="48"/>
      <c r="L1" s="48"/>
      <c r="M1" s="48"/>
    </row>
    <row r="2" spans="1:13" ht="32.25">
      <c r="A2" s="6" t="s">
        <v>4</v>
      </c>
      <c r="B2" s="6" t="s">
        <v>5</v>
      </c>
      <c r="C2" s="6" t="s">
        <v>6</v>
      </c>
      <c r="D2" s="6" t="s">
        <v>7</v>
      </c>
      <c r="E2" s="6" t="s">
        <v>8</v>
      </c>
      <c r="F2" s="6" t="s">
        <v>9</v>
      </c>
      <c r="G2" s="6" t="s">
        <v>10</v>
      </c>
      <c r="H2" s="6" t="s">
        <v>11</v>
      </c>
      <c r="I2" s="6" t="s">
        <v>12</v>
      </c>
      <c r="J2" s="6" t="s">
        <v>13</v>
      </c>
      <c r="K2" s="48"/>
      <c r="L2" s="48"/>
      <c r="M2" s="48"/>
    </row>
    <row r="3" spans="1:13" ht="36" customHeight="1">
      <c r="A3" s="7" t="s">
        <v>14</v>
      </c>
      <c r="B3" s="8" t="s">
        <v>15</v>
      </c>
      <c r="C3" s="9" t="s">
        <v>16</v>
      </c>
      <c r="D3" s="10" t="s">
        <v>17</v>
      </c>
      <c r="E3" s="9">
        <v>210</v>
      </c>
      <c r="F3" s="11">
        <v>31.72</v>
      </c>
      <c r="G3" s="11">
        <f>J3*4+I3*9+H3*4</f>
        <v>215.89</v>
      </c>
      <c r="H3" s="11">
        <v>6.05</v>
      </c>
      <c r="I3" s="11">
        <v>10.77</v>
      </c>
      <c r="J3" s="11">
        <v>23.69</v>
      </c>
      <c r="K3" s="48"/>
      <c r="L3" s="48"/>
      <c r="M3" s="48"/>
    </row>
    <row r="4" spans="1:13">
      <c r="A4" s="7" t="s">
        <v>18</v>
      </c>
      <c r="B4" s="8" t="s">
        <v>19</v>
      </c>
      <c r="C4" s="9" t="s">
        <v>20</v>
      </c>
      <c r="D4" s="10" t="s">
        <v>21</v>
      </c>
      <c r="E4" s="9">
        <v>200</v>
      </c>
      <c r="F4" s="9">
        <v>6.08</v>
      </c>
      <c r="G4" s="11">
        <f t="shared" ref="G4:G5" si="0">J4*4+I4*9+H4*4</f>
        <v>84.02</v>
      </c>
      <c r="H4" s="9">
        <v>0.25</v>
      </c>
      <c r="I4" s="11">
        <v>0.02</v>
      </c>
      <c r="J4" s="9">
        <v>20.71</v>
      </c>
      <c r="K4" s="48"/>
      <c r="L4" s="48"/>
      <c r="M4" s="48"/>
    </row>
    <row r="5" spans="1:13">
      <c r="A5" s="12"/>
      <c r="B5" s="13" t="s">
        <v>22</v>
      </c>
      <c r="C5" s="9" t="s">
        <v>23</v>
      </c>
      <c r="D5" s="10" t="s">
        <v>24</v>
      </c>
      <c r="E5" s="9">
        <v>30</v>
      </c>
      <c r="F5" s="11">
        <v>2.25</v>
      </c>
      <c r="G5" s="11">
        <f t="shared" si="0"/>
        <v>70.48</v>
      </c>
      <c r="H5" s="11">
        <v>2.2799999999999998</v>
      </c>
      <c r="I5" s="9">
        <v>0.24</v>
      </c>
      <c r="J5" s="11">
        <v>14.8</v>
      </c>
      <c r="K5" s="48"/>
      <c r="L5" s="48"/>
      <c r="M5" s="48"/>
    </row>
    <row r="6" spans="1:13">
      <c r="A6" s="12"/>
      <c r="B6" s="8"/>
      <c r="C6" s="14" t="s">
        <v>23</v>
      </c>
      <c r="D6" s="15" t="s">
        <v>25</v>
      </c>
      <c r="E6" s="16">
        <v>100</v>
      </c>
      <c r="F6" s="17">
        <v>25.81</v>
      </c>
      <c r="G6" s="11">
        <v>203.8</v>
      </c>
      <c r="H6" s="18">
        <v>6.9</v>
      </c>
      <c r="I6" s="49">
        <v>8.6</v>
      </c>
      <c r="J6" s="49">
        <v>24.7</v>
      </c>
      <c r="K6" s="48"/>
      <c r="L6" s="48"/>
      <c r="M6" s="48"/>
    </row>
    <row r="7" spans="1:13" ht="32.25">
      <c r="A7" s="7" t="s">
        <v>26</v>
      </c>
      <c r="B7" s="19"/>
      <c r="C7" s="19"/>
      <c r="D7" s="19"/>
      <c r="E7" s="20"/>
      <c r="F7" s="21"/>
      <c r="G7" s="22"/>
      <c r="H7" s="20"/>
      <c r="I7" s="20"/>
      <c r="J7" s="20"/>
      <c r="K7" s="48"/>
      <c r="L7" s="48"/>
      <c r="M7" s="48"/>
    </row>
    <row r="8" spans="1:13">
      <c r="A8" s="12"/>
      <c r="B8" s="8" t="s">
        <v>27</v>
      </c>
      <c r="C8" s="23" t="s">
        <v>28</v>
      </c>
      <c r="D8" s="24" t="s">
        <v>29</v>
      </c>
      <c r="E8" s="25">
        <v>60</v>
      </c>
      <c r="F8" s="26">
        <v>15.62</v>
      </c>
      <c r="G8" s="27">
        <v>62.83</v>
      </c>
      <c r="H8" s="27">
        <v>0.98</v>
      </c>
      <c r="I8" s="27">
        <v>3.95</v>
      </c>
      <c r="J8" s="27">
        <v>5.84</v>
      </c>
      <c r="K8" s="48"/>
      <c r="L8" s="48"/>
      <c r="M8" s="48"/>
    </row>
    <row r="9" spans="1:13" ht="31.5">
      <c r="A9" s="12"/>
      <c r="B9" s="8" t="s">
        <v>30</v>
      </c>
      <c r="C9" s="23" t="s">
        <v>31</v>
      </c>
      <c r="D9" s="28" t="s">
        <v>32</v>
      </c>
      <c r="E9" s="25">
        <v>200</v>
      </c>
      <c r="F9" s="26">
        <v>11.02</v>
      </c>
      <c r="G9" s="29">
        <v>151.19999999999999</v>
      </c>
      <c r="H9" s="29">
        <v>5.4</v>
      </c>
      <c r="I9" s="29">
        <v>4.8</v>
      </c>
      <c r="J9" s="29">
        <v>21.6</v>
      </c>
      <c r="K9" s="48"/>
      <c r="L9" s="48"/>
      <c r="M9" s="48"/>
    </row>
    <row r="10" spans="1:13">
      <c r="A10" s="12"/>
      <c r="B10" s="8" t="s">
        <v>33</v>
      </c>
      <c r="C10" s="23" t="s">
        <v>34</v>
      </c>
      <c r="D10" s="28" t="s">
        <v>35</v>
      </c>
      <c r="E10" s="29">
        <v>90</v>
      </c>
      <c r="F10" s="30">
        <v>53.39</v>
      </c>
      <c r="G10" s="27">
        <v>269.76</v>
      </c>
      <c r="H10" s="29">
        <v>11.72</v>
      </c>
      <c r="I10" s="27">
        <v>19.440000000000001</v>
      </c>
      <c r="J10" s="27">
        <v>11.98</v>
      </c>
      <c r="K10" s="48"/>
      <c r="L10" s="48"/>
      <c r="M10" s="48"/>
    </row>
    <row r="11" spans="1:13" ht="31.5">
      <c r="A11" s="12"/>
      <c r="B11" s="8" t="s">
        <v>36</v>
      </c>
      <c r="C11" s="23" t="s">
        <v>37</v>
      </c>
      <c r="D11" s="28" t="s">
        <v>38</v>
      </c>
      <c r="E11" s="25">
        <v>150</v>
      </c>
      <c r="F11" s="26">
        <v>12.36</v>
      </c>
      <c r="G11" s="29">
        <v>215.36</v>
      </c>
      <c r="H11" s="29">
        <v>4.92</v>
      </c>
      <c r="I11" s="29">
        <v>8.8800000000000008</v>
      </c>
      <c r="J11" s="29">
        <v>28.94</v>
      </c>
      <c r="K11" s="48"/>
      <c r="L11" s="48"/>
      <c r="M11" s="48"/>
    </row>
    <row r="12" spans="1:13">
      <c r="A12" s="12"/>
      <c r="B12" s="8" t="s">
        <v>19</v>
      </c>
      <c r="C12" s="23" t="s">
        <v>39</v>
      </c>
      <c r="D12" s="28" t="s">
        <v>40</v>
      </c>
      <c r="E12" s="25">
        <v>200</v>
      </c>
      <c r="F12" s="30">
        <v>10.25</v>
      </c>
      <c r="G12" s="29">
        <v>69.680000000000007</v>
      </c>
      <c r="H12" s="29">
        <v>0.1</v>
      </c>
      <c r="I12" s="29">
        <v>0.02</v>
      </c>
      <c r="J12" s="29">
        <v>17.27</v>
      </c>
      <c r="K12" s="48"/>
      <c r="L12" s="48"/>
      <c r="M12" s="48"/>
    </row>
    <row r="13" spans="1:13">
      <c r="A13" s="12"/>
      <c r="B13" s="8" t="s">
        <v>41</v>
      </c>
      <c r="C13" s="23" t="s">
        <v>34</v>
      </c>
      <c r="D13" s="24" t="s">
        <v>24</v>
      </c>
      <c r="E13" s="31">
        <v>30</v>
      </c>
      <c r="F13" s="26">
        <v>2.25</v>
      </c>
      <c r="G13" s="27">
        <v>70.48</v>
      </c>
      <c r="H13" s="27">
        <v>2.2799999999999998</v>
      </c>
      <c r="I13" s="27">
        <v>0.24</v>
      </c>
      <c r="J13" s="27">
        <v>14.8</v>
      </c>
      <c r="K13" s="48"/>
      <c r="L13" s="48"/>
      <c r="M13" s="48"/>
    </row>
    <row r="14" spans="1:13">
      <c r="A14" s="12"/>
      <c r="B14" s="8" t="s">
        <v>42</v>
      </c>
      <c r="C14" s="23" t="s">
        <v>34</v>
      </c>
      <c r="D14" s="24" t="s">
        <v>43</v>
      </c>
      <c r="E14" s="31">
        <v>30</v>
      </c>
      <c r="F14" s="26">
        <v>2.25</v>
      </c>
      <c r="G14" s="27">
        <v>63.57</v>
      </c>
      <c r="H14" s="27">
        <v>1.98</v>
      </c>
      <c r="I14" s="27">
        <v>0.33</v>
      </c>
      <c r="J14" s="27">
        <v>13.17</v>
      </c>
      <c r="K14" s="48"/>
      <c r="L14" s="48"/>
      <c r="M14" s="48"/>
    </row>
    <row r="15" spans="1:13">
      <c r="A15" s="12"/>
      <c r="B15" s="8"/>
      <c r="C15" s="32"/>
      <c r="D15" s="33"/>
      <c r="E15" s="34"/>
      <c r="F15" s="35">
        <f>SUM(F3:F14)</f>
        <v>173</v>
      </c>
      <c r="G15" s="36">
        <f>SUM(G3:G14)</f>
        <v>1477.07</v>
      </c>
      <c r="H15" s="37">
        <f>SUM(H3:H14)</f>
        <v>42.86</v>
      </c>
      <c r="I15" s="37">
        <f>SUM(I3:I14)</f>
        <v>57.29</v>
      </c>
      <c r="J15" s="37">
        <f>SUM(J3:J14)</f>
        <v>197.5</v>
      </c>
      <c r="K15" s="48"/>
      <c r="L15" s="48"/>
      <c r="M15" s="48"/>
    </row>
    <row r="16" spans="1:13" ht="32.25">
      <c r="A16" s="7" t="s">
        <v>44</v>
      </c>
      <c r="B16" s="7"/>
      <c r="C16" s="7"/>
      <c r="D16" s="7"/>
      <c r="E16" s="7"/>
      <c r="F16" s="7"/>
      <c r="G16" s="22"/>
      <c r="H16" s="7"/>
      <c r="I16" s="7"/>
      <c r="J16" s="7"/>
      <c r="K16" s="48"/>
      <c r="L16" s="48"/>
      <c r="M16" s="48"/>
    </row>
    <row r="17" spans="1:13" ht="31.5">
      <c r="A17" s="12"/>
      <c r="B17" s="8" t="s">
        <v>15</v>
      </c>
      <c r="C17" s="9" t="s">
        <v>16</v>
      </c>
      <c r="D17" s="10" t="s">
        <v>17</v>
      </c>
      <c r="E17" s="9">
        <v>210</v>
      </c>
      <c r="F17" s="11">
        <v>31.72</v>
      </c>
      <c r="G17" s="11">
        <f>J17*4+I17*9+H17*4</f>
        <v>215.89</v>
      </c>
      <c r="H17" s="11">
        <v>6.05</v>
      </c>
      <c r="I17" s="11">
        <v>10.77</v>
      </c>
      <c r="J17" s="11">
        <v>23.69</v>
      </c>
      <c r="K17" s="48"/>
      <c r="L17" s="48"/>
      <c r="M17" s="48"/>
    </row>
    <row r="18" spans="1:13">
      <c r="A18" s="12"/>
      <c r="B18" s="8" t="s">
        <v>19</v>
      </c>
      <c r="C18" s="9" t="s">
        <v>20</v>
      </c>
      <c r="D18" s="10" t="s">
        <v>21</v>
      </c>
      <c r="E18" s="9">
        <v>200</v>
      </c>
      <c r="F18" s="9">
        <v>6.08</v>
      </c>
      <c r="G18" s="11">
        <f t="shared" ref="G18:G19" si="1">J18*4+I18*9+H18*4</f>
        <v>84.02</v>
      </c>
      <c r="H18" s="9">
        <v>0.25</v>
      </c>
      <c r="I18" s="11">
        <v>0.02</v>
      </c>
      <c r="J18" s="9">
        <v>20.71</v>
      </c>
      <c r="K18" s="48"/>
      <c r="L18" s="48"/>
      <c r="M18" s="48"/>
    </row>
    <row r="19" spans="1:13">
      <c r="A19" s="12"/>
      <c r="B19" s="8" t="s">
        <v>22</v>
      </c>
      <c r="C19" s="9" t="s">
        <v>23</v>
      </c>
      <c r="D19" s="10" t="s">
        <v>24</v>
      </c>
      <c r="E19" s="9">
        <v>30</v>
      </c>
      <c r="F19" s="11">
        <v>2.25</v>
      </c>
      <c r="G19" s="11">
        <f t="shared" si="1"/>
        <v>70.48</v>
      </c>
      <c r="H19" s="11">
        <v>2.2799999999999998</v>
      </c>
      <c r="I19" s="9">
        <v>0.24</v>
      </c>
      <c r="J19" s="11">
        <v>14.8</v>
      </c>
      <c r="K19" s="48"/>
      <c r="L19" s="48"/>
      <c r="M19" s="48"/>
    </row>
    <row r="20" spans="1:13">
      <c r="A20" s="12"/>
      <c r="B20" s="8"/>
      <c r="C20" s="14" t="s">
        <v>23</v>
      </c>
      <c r="D20" s="15" t="s">
        <v>25</v>
      </c>
      <c r="E20" s="16">
        <v>120</v>
      </c>
      <c r="F20" s="17">
        <v>30.98</v>
      </c>
      <c r="G20" s="11">
        <v>203.8</v>
      </c>
      <c r="H20" s="18">
        <v>6.9</v>
      </c>
      <c r="I20" s="49">
        <v>8.6</v>
      </c>
      <c r="J20" s="49">
        <v>24.7</v>
      </c>
      <c r="K20" s="48"/>
      <c r="L20" s="48"/>
      <c r="M20" s="48"/>
    </row>
    <row r="21" spans="1:13" ht="32.25">
      <c r="A21" s="7" t="s">
        <v>45</v>
      </c>
      <c r="B21" s="7"/>
      <c r="C21" s="38"/>
      <c r="D21" s="39"/>
      <c r="E21" s="40"/>
      <c r="F21" s="41"/>
      <c r="G21" s="22"/>
      <c r="H21" s="42"/>
      <c r="I21" s="50"/>
      <c r="J21" s="50"/>
      <c r="K21" s="48"/>
      <c r="L21" s="48"/>
      <c r="M21" s="48"/>
    </row>
    <row r="22" spans="1:13">
      <c r="A22" s="12"/>
      <c r="B22" s="8" t="s">
        <v>27</v>
      </c>
      <c r="C22" s="32" t="s">
        <v>28</v>
      </c>
      <c r="D22" s="33" t="s">
        <v>29</v>
      </c>
      <c r="E22" s="43">
        <v>100</v>
      </c>
      <c r="F22" s="44">
        <v>26.03</v>
      </c>
      <c r="G22" s="11">
        <f>J22*4+I22*9+H22*4</f>
        <v>83.773333333333397</v>
      </c>
      <c r="H22" s="11">
        <v>1.30666666666667</v>
      </c>
      <c r="I22" s="11">
        <v>5.2666666666666702</v>
      </c>
      <c r="J22" s="11">
        <v>7.7866666666666697</v>
      </c>
      <c r="K22" s="48"/>
      <c r="L22" s="48"/>
      <c r="M22" s="48"/>
    </row>
    <row r="23" spans="1:13" ht="32.25">
      <c r="A23" s="12"/>
      <c r="B23" s="8" t="s">
        <v>30</v>
      </c>
      <c r="C23" s="32" t="s">
        <v>31</v>
      </c>
      <c r="D23" s="33" t="s">
        <v>32</v>
      </c>
      <c r="E23" s="34">
        <v>250</v>
      </c>
      <c r="F23" s="44">
        <f>F9/4*5</f>
        <v>13.775</v>
      </c>
      <c r="G23" s="11">
        <f>J23*4+I23*9+H23*4</f>
        <v>123.5</v>
      </c>
      <c r="H23" s="11">
        <v>3.25</v>
      </c>
      <c r="I23" s="11">
        <v>2.5</v>
      </c>
      <c r="J23" s="11">
        <v>22</v>
      </c>
      <c r="K23" s="48"/>
      <c r="L23" s="48"/>
      <c r="M23" s="48"/>
    </row>
    <row r="24" spans="1:13">
      <c r="A24" s="12"/>
      <c r="B24" s="8" t="s">
        <v>33</v>
      </c>
      <c r="C24" s="32" t="s">
        <v>34</v>
      </c>
      <c r="D24" s="33" t="s">
        <v>35</v>
      </c>
      <c r="E24" s="34">
        <v>100</v>
      </c>
      <c r="F24" s="44">
        <f>F10/0.9</f>
        <v>59.322222222222202</v>
      </c>
      <c r="G24" s="11">
        <f>J24*4+I24*9+H24*4</f>
        <v>221.81</v>
      </c>
      <c r="H24" s="11">
        <v>19.53</v>
      </c>
      <c r="I24" s="11">
        <v>12.37</v>
      </c>
      <c r="J24" s="11">
        <v>8.09</v>
      </c>
      <c r="K24" s="48"/>
      <c r="L24" s="48"/>
      <c r="M24" s="48"/>
    </row>
    <row r="25" spans="1:13" ht="32.25">
      <c r="A25" s="12"/>
      <c r="B25" s="8" t="s">
        <v>36</v>
      </c>
      <c r="C25" s="45" t="s">
        <v>37</v>
      </c>
      <c r="D25" s="33" t="s">
        <v>38</v>
      </c>
      <c r="E25" s="34">
        <v>180</v>
      </c>
      <c r="F25" s="44">
        <v>14.84</v>
      </c>
      <c r="G25" s="11">
        <f t="shared" ref="G25:G26" si="2">J25*4+I25*9+H25*4</f>
        <v>258.43200000000002</v>
      </c>
      <c r="H25" s="11">
        <v>5.9039999999999999</v>
      </c>
      <c r="I25" s="11">
        <v>10.656000000000001</v>
      </c>
      <c r="J25" s="11">
        <v>34.728000000000002</v>
      </c>
      <c r="K25" s="48"/>
      <c r="L25" s="48"/>
      <c r="M25" s="48"/>
    </row>
    <row r="26" spans="1:13">
      <c r="A26" s="12"/>
      <c r="B26" s="8" t="s">
        <v>19</v>
      </c>
      <c r="C26" s="32" t="s">
        <v>39</v>
      </c>
      <c r="D26" s="33" t="s">
        <v>40</v>
      </c>
      <c r="E26" s="34">
        <v>200</v>
      </c>
      <c r="F26" s="44">
        <v>10.25</v>
      </c>
      <c r="G26" s="11">
        <f t="shared" si="2"/>
        <v>94.5</v>
      </c>
      <c r="H26" s="11">
        <v>0.1</v>
      </c>
      <c r="I26" s="11">
        <v>0.1</v>
      </c>
      <c r="J26" s="11">
        <v>23.3</v>
      </c>
      <c r="K26" s="48"/>
      <c r="L26" s="48"/>
      <c r="M26" s="48"/>
    </row>
    <row r="27" spans="1:13">
      <c r="A27" s="12"/>
      <c r="B27" s="8" t="s">
        <v>41</v>
      </c>
      <c r="C27" s="32" t="s">
        <v>34</v>
      </c>
      <c r="D27" s="33" t="s">
        <v>24</v>
      </c>
      <c r="E27" s="34">
        <v>60</v>
      </c>
      <c r="F27" s="44">
        <v>4.5</v>
      </c>
      <c r="G27" s="11">
        <f t="shared" ref="G27:G28" si="3">J27*4+I27*9+H27*4</f>
        <v>140.96</v>
      </c>
      <c r="H27" s="11">
        <v>4.5599999999999996</v>
      </c>
      <c r="I27" s="11">
        <v>0.48</v>
      </c>
      <c r="J27" s="11">
        <v>29.6</v>
      </c>
      <c r="K27" s="48"/>
      <c r="L27" s="48"/>
      <c r="M27" s="48"/>
    </row>
    <row r="28" spans="1:13">
      <c r="A28" s="12"/>
      <c r="B28" s="8" t="s">
        <v>42</v>
      </c>
      <c r="C28" s="32" t="s">
        <v>34</v>
      </c>
      <c r="D28" s="33" t="s">
        <v>43</v>
      </c>
      <c r="E28" s="34">
        <v>30</v>
      </c>
      <c r="F28" s="44">
        <v>2.25</v>
      </c>
      <c r="G28" s="11">
        <f t="shared" si="3"/>
        <v>63.57</v>
      </c>
      <c r="H28" s="11">
        <v>1.98</v>
      </c>
      <c r="I28" s="11">
        <v>0.33</v>
      </c>
      <c r="J28" s="11">
        <v>13.17</v>
      </c>
      <c r="K28" s="48"/>
      <c r="L28" s="48"/>
      <c r="M28" s="48"/>
    </row>
    <row r="29" spans="1:13">
      <c r="A29" s="12"/>
      <c r="B29" s="8"/>
      <c r="C29" s="32"/>
      <c r="D29" s="33"/>
      <c r="E29" s="34"/>
      <c r="F29" s="44">
        <f>SUM(F17:F28)</f>
        <v>201.99722222222201</v>
      </c>
      <c r="G29" s="11">
        <f>SUM(G17:G28)</f>
        <v>1560.7353333333299</v>
      </c>
      <c r="H29" s="46">
        <f>SUM(H17:H28)</f>
        <v>52.110666666666702</v>
      </c>
      <c r="I29" s="46">
        <f>SUM(I17:I28)</f>
        <v>51.332666666666697</v>
      </c>
      <c r="J29" s="46">
        <f>SUM(J17:J28)</f>
        <v>222.57466666666701</v>
      </c>
      <c r="K29" s="48"/>
      <c r="L29" s="48"/>
      <c r="M29" s="48"/>
    </row>
  </sheetData>
  <pageMargins left="0.25" right="0.25" top="0.75" bottom="0.75" header="0.3" footer="0.3"/>
  <pageSetup paperSize="9" scale="83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081CF3E-7F53-4C9A-B6ED-C741880C7686}">
  <ds:schemaRefs/>
</ds:datastoreItem>
</file>

<file path=customXml/itemProps2.xml><?xml version="1.0" encoding="utf-8"?>
<ds:datastoreItem xmlns:ds="http://schemas.openxmlformats.org/officeDocument/2006/customXml" ds:itemID="{B8FF10A5-246B-40B0-8379-5DADB07CBE15}">
  <ds:schemaRefs/>
</ds:datastoreItem>
</file>

<file path=customXml/itemProps3.xml><?xml version="1.0" encoding="utf-8"?>
<ds:datastoreItem xmlns:ds="http://schemas.openxmlformats.org/officeDocument/2006/customXml" ds:itemID="{A37F94FA-09BD-46AD-88CF-DA021816EC8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и обед</vt:lpstr>
      <vt:lpstr>'завтрак и обед'!Область_печати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2021-09-10T05:56:00Z</cp:lastPrinted>
  <dcterms:created xsi:type="dcterms:W3CDTF">2015-06-05T18:19:00Z</dcterms:created>
  <dcterms:modified xsi:type="dcterms:W3CDTF">2024-12-09T06:46:32Z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9FF57D075F7E43A380329B77BFA52425_12</vt:lpwstr>
  </property>
  <property fmtid="{D5CDD505-2E9C-101B-9397-08002B2CF9AE}" pid="4" name="KSOProductBuildVer">
    <vt:lpwstr>1049-12.2.0.19307</vt:lpwstr>
  </property>
</Properties>
</file>