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октябрь 2024\"/>
    </mc:Choice>
  </mc:AlternateContent>
  <bookViews>
    <workbookView xWindow="0" yWindow="60" windowWidth="18345" windowHeight="11430"/>
  </bookViews>
  <sheets>
    <sheet name="1" sheetId="1" r:id="rId1"/>
  </sheets>
  <definedNames>
    <definedName name="_xlnm.Print_Area" localSheetId="0">'1'!$A$1:$I$32</definedName>
  </definedNames>
  <calcPr calcId="162913"/>
</workbook>
</file>

<file path=xl/calcChain.xml><?xml version="1.0" encoding="utf-8"?>
<calcChain xmlns="http://schemas.openxmlformats.org/spreadsheetml/2006/main">
  <c r="G29" i="1" l="1"/>
  <c r="H29" i="1"/>
  <c r="I29" i="1"/>
  <c r="F29" i="1"/>
  <c r="G25" i="1"/>
  <c r="H25" i="1"/>
  <c r="I25" i="1"/>
  <c r="F25" i="1" l="1"/>
  <c r="F32" i="1"/>
  <c r="F28" i="1"/>
  <c r="F27" i="1"/>
  <c r="F26" i="1"/>
  <c r="F24" i="1"/>
  <c r="F23" i="1"/>
  <c r="F7" i="1"/>
  <c r="F5" i="1"/>
</calcChain>
</file>

<file path=xl/sharedStrings.xml><?xml version="1.0" encoding="utf-8"?>
<sst xmlns="http://schemas.openxmlformats.org/spreadsheetml/2006/main" count="55" uniqueCount="35">
  <si>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</si>
  <si>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</si>
  <si>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</si>
  <si>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</si>
  <si>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</si>
  <si>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</si>
  <si>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</si>
  <si>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</si>
  <si>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</si>
  <si>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</si>
  <si>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</si>
  <si>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</si>
  <si>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</si>
  <si>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</si>
  <si>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129/08</t>
  </si>
  <si>
    <t>Каша молочная овсяная "Геркулес"</t>
  </si>
  <si>
    <t>200/10</t>
  </si>
  <si>
    <t>686/04</t>
  </si>
  <si>
    <t>Чай с сахаром и лимоном</t>
  </si>
  <si>
    <t>ГОСТ</t>
  </si>
  <si>
    <t>Хлеб пшеничный</t>
  </si>
  <si>
    <t>Обед 7-11 лет</t>
  </si>
  <si>
    <t>14/2008</t>
  </si>
  <si>
    <t>Салат из свежих овощей</t>
  </si>
  <si>
    <t>140/04</t>
  </si>
  <si>
    <t>ттк</t>
  </si>
  <si>
    <t>Напиток янтарный</t>
  </si>
  <si>
    <t>Хлеб Дарницкий</t>
  </si>
  <si>
    <t>Плюшка московская</t>
  </si>
  <si>
    <t>Фрукты свежие</t>
  </si>
  <si>
    <t>Обед 12 лет и старше</t>
  </si>
  <si>
    <t>Суп картофельный с вермишелью</t>
  </si>
  <si>
    <t>РКС</t>
  </si>
  <si>
    <t>Сдоба выборгская</t>
  </si>
  <si>
    <t>Плов детский (2вариант)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</si>
</sst>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4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1" fontId="2" fillId="3" borderId="2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vertical="center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64" fontId="2" fillId="2" borderId="2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20" applyFont="1" applyBorder="1" applyAlignment="1">
      <alignment horizontal="right"/>
    </xf>
    <xf numFmtId="0" fontId="2" fillId="0" borderId="2" xfId="20" applyFont="1" applyBorder="1" applyAlignment="1"/>
    <xf numFmtId="0" fontId="2" fillId="0" borderId="2" xfId="20" applyFont="1" applyBorder="1" applyAlignment="1">
      <alignment horizontal="center" vertical="center"/>
    </xf>
    <xf numFmtId="2" fontId="2" fillId="0" borderId="2" xfId="2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Protection="1">
      <protection locked="0"/>
    </xf>
    <xf numFmtId="0" fontId="2" fillId="2" borderId="0" xfId="0" applyFont="1" applyFill="1"/>
    <xf numFmtId="2" fontId="2" fillId="0" borderId="2" xfId="16" applyNumberFormat="1" applyFont="1" applyBorder="1" applyAlignment="1">
      <alignment horizontal="center" vertical="center"/>
    </xf>
    <xf numFmtId="0" fontId="2" fillId="0" borderId="1" xfId="23" applyFont="1" applyBorder="1" applyAlignment="1">
      <alignment horizontal="right"/>
    </xf>
    <xf numFmtId="0" fontId="2" fillId="0" borderId="2" xfId="23" applyFont="1" applyBorder="1" applyAlignment="1"/>
    <xf numFmtId="0" fontId="2" fillId="0" borderId="2" xfId="23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2" xfId="24" applyNumberFormat="1" applyFont="1" applyBorder="1" applyAlignment="1">
      <alignment horizontal="center" vertical="center"/>
    </xf>
    <xf numFmtId="0" fontId="2" fillId="0" borderId="2" xfId="23" applyFont="1" applyBorder="1" applyAlignment="1">
      <alignment wrapText="1"/>
    </xf>
    <xf numFmtId="2" fontId="2" fillId="2" borderId="2" xfId="0" applyNumberFormat="1" applyFont="1" applyFill="1" applyBorder="1"/>
    <xf numFmtId="0" fontId="2" fillId="3" borderId="2" xfId="23" applyFont="1" applyFill="1" applyBorder="1" applyAlignment="1">
      <alignment horizontal="center" vertical="center"/>
    </xf>
    <xf numFmtId="2" fontId="2" fillId="0" borderId="2" xfId="24" applyNumberFormat="1" applyFont="1" applyBorder="1" applyAlignment="1">
      <alignment horizontal="center"/>
    </xf>
    <xf numFmtId="0" fontId="2" fillId="0" borderId="2" xfId="23" applyFont="1" applyBorder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2" fontId="2" fillId="0" borderId="2" xfId="27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 wrapText="1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2"/>
  <sheetViews>
    <sheetView tabSelected="1" workbookViewId="0">
      <selection activeCell="A30" sqref="A30"/>
    </sheetView>
  </sheetViews>
  <sheetFormatPr defaultColWidth="9" defaultRowHeight="18"/>
  <cols>
    <col min="1" max="1" width="16.28515625" style="7" customWidth="1"/>
    <col min="2" max="2" width="13.140625" style="7" customWidth="1"/>
    <col min="3" max="3" width="60.7109375" style="7" customWidth="1"/>
    <col min="4" max="4" width="13.5703125" style="7" customWidth="1"/>
    <col min="5" max="5" width="14.85546875" style="7" customWidth="1"/>
    <col min="6" max="6" width="19.5703125" style="7" customWidth="1"/>
    <col min="7" max="7" width="11.5703125" style="7" customWidth="1"/>
    <col min="8" max="8" width="14" style="7" customWidth="1"/>
    <col min="9" max="9" width="15.5703125" style="7" customWidth="1"/>
    <col min="10" max="16384" width="9" style="7"/>
  </cols>
  <sheetData>
    <row r="1" spans="1:9" ht="36" customHeight="1">
      <c r="A1" s="14" t="s">
        <v>0</v>
      </c>
      <c r="B1" s="39" t="s">
        <v>1</v>
      </c>
      <c r="C1" s="40"/>
      <c r="D1" s="14" t="s">
        <v>2</v>
      </c>
      <c r="E1" s="8"/>
      <c r="F1" s="14"/>
      <c r="G1" s="14"/>
      <c r="H1" s="14" t="s">
        <v>3</v>
      </c>
      <c r="I1" s="9">
        <v>45582</v>
      </c>
    </row>
    <row r="2" spans="1:9" ht="36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9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spans="1:9">
      <c r="A4" s="10"/>
      <c r="B4" s="10"/>
      <c r="C4" s="10"/>
      <c r="D4" s="10"/>
      <c r="E4" s="10"/>
      <c r="F4" s="10"/>
      <c r="G4" s="10"/>
      <c r="H4" s="10"/>
      <c r="I4" s="10"/>
    </row>
    <row r="5" spans="1:9">
      <c r="A5" s="11" t="s">
        <v>13</v>
      </c>
      <c r="B5" s="16" t="s">
        <v>14</v>
      </c>
      <c r="C5" s="12" t="s">
        <v>15</v>
      </c>
      <c r="D5" s="13" t="s">
        <v>16</v>
      </c>
      <c r="E5" s="4">
        <v>28.63</v>
      </c>
      <c r="F5" s="4">
        <f>I5*4+H5*9+G5*4</f>
        <v>215.89</v>
      </c>
      <c r="G5" s="4">
        <v>6.05</v>
      </c>
      <c r="H5" s="4">
        <v>10.77</v>
      </c>
      <c r="I5" s="4">
        <v>23.69</v>
      </c>
    </row>
    <row r="6" spans="1:9">
      <c r="A6" s="14"/>
      <c r="B6" s="16" t="s">
        <v>17</v>
      </c>
      <c r="C6" s="41" t="s">
        <v>18</v>
      </c>
      <c r="D6" s="13">
        <v>200</v>
      </c>
      <c r="E6" s="4">
        <v>6.01</v>
      </c>
      <c r="F6" s="4">
        <v>82.96</v>
      </c>
      <c r="G6" s="4">
        <v>0.18</v>
      </c>
      <c r="H6" s="4">
        <v>0.04</v>
      </c>
      <c r="I6" s="4">
        <v>20.47</v>
      </c>
    </row>
    <row r="7" spans="1:9">
      <c r="A7" s="14"/>
      <c r="B7" s="42" t="s">
        <v>19</v>
      </c>
      <c r="C7" s="43" t="s">
        <v>20</v>
      </c>
      <c r="D7" s="15">
        <v>30</v>
      </c>
      <c r="E7" s="4">
        <v>2.25</v>
      </c>
      <c r="F7" s="4">
        <f t="shared" ref="F7" si="0">I7*4+H7*9+G7*4</f>
        <v>70.48</v>
      </c>
      <c r="G7" s="4">
        <v>2.2799999999999998</v>
      </c>
      <c r="H7" s="4">
        <v>0.24</v>
      </c>
      <c r="I7" s="4">
        <v>14.8</v>
      </c>
    </row>
    <row r="8" spans="1:9">
      <c r="A8" s="14"/>
      <c r="B8" s="16" t="s">
        <v>25</v>
      </c>
      <c r="C8" s="12" t="s">
        <v>28</v>
      </c>
      <c r="D8" s="13">
        <v>100</v>
      </c>
      <c r="E8" s="4">
        <v>19.97</v>
      </c>
      <c r="F8" s="4">
        <v>391.27</v>
      </c>
      <c r="G8" s="4">
        <v>9.27</v>
      </c>
      <c r="H8" s="4">
        <v>10.55</v>
      </c>
      <c r="I8" s="4">
        <v>64.81</v>
      </c>
    </row>
    <row r="9" spans="1:9">
      <c r="A9" s="14"/>
      <c r="B9" s="17"/>
      <c r="C9" s="18"/>
      <c r="D9" s="19"/>
      <c r="E9" s="44"/>
      <c r="F9" s="4"/>
      <c r="G9" s="20"/>
      <c r="H9" s="20"/>
      <c r="I9" s="20"/>
    </row>
    <row r="10" spans="1:9" s="27" customFormat="1">
      <c r="A10" s="11" t="s">
        <v>21</v>
      </c>
      <c r="B10" s="21"/>
      <c r="C10" s="22"/>
      <c r="D10" s="23"/>
      <c r="E10" s="24"/>
      <c r="F10" s="25"/>
      <c r="G10" s="26"/>
      <c r="H10" s="26"/>
      <c r="I10" s="26"/>
    </row>
    <row r="11" spans="1:9">
      <c r="A11" s="14"/>
      <c r="B11" s="4" t="s">
        <v>22</v>
      </c>
      <c r="C11" s="6" t="s">
        <v>23</v>
      </c>
      <c r="D11" s="1">
        <v>60</v>
      </c>
      <c r="E11" s="28">
        <v>6.23</v>
      </c>
      <c r="F11" s="4">
        <v>76.16</v>
      </c>
      <c r="G11" s="2">
        <v>0.7</v>
      </c>
      <c r="H11" s="2">
        <v>5.92</v>
      </c>
      <c r="I11" s="2">
        <v>5.0199999999999996</v>
      </c>
    </row>
    <row r="12" spans="1:9">
      <c r="A12" s="14"/>
      <c r="B12" s="4" t="s">
        <v>24</v>
      </c>
      <c r="C12" s="45" t="s">
        <v>31</v>
      </c>
      <c r="D12" s="3">
        <v>200</v>
      </c>
      <c r="E12" s="28">
        <v>9.2100000000000009</v>
      </c>
      <c r="F12" s="4">
        <v>98.8</v>
      </c>
      <c r="G12" s="4">
        <v>2.6</v>
      </c>
      <c r="H12" s="4">
        <v>2</v>
      </c>
      <c r="I12" s="4">
        <v>17.600000000000001</v>
      </c>
    </row>
    <row r="13" spans="1:9">
      <c r="A13" s="14"/>
      <c r="B13" s="4" t="s">
        <v>25</v>
      </c>
      <c r="C13" s="6" t="s">
        <v>34</v>
      </c>
      <c r="D13" s="3">
        <v>200</v>
      </c>
      <c r="E13" s="28">
        <v>62.28</v>
      </c>
      <c r="F13" s="4">
        <v>385.99</v>
      </c>
      <c r="G13" s="4">
        <v>21.65</v>
      </c>
      <c r="H13" s="4">
        <v>14.23</v>
      </c>
      <c r="I13" s="4">
        <v>42.83</v>
      </c>
    </row>
    <row r="14" spans="1:9">
      <c r="A14" s="14"/>
      <c r="B14" s="4" t="s">
        <v>25</v>
      </c>
      <c r="C14" s="6" t="s">
        <v>26</v>
      </c>
      <c r="D14" s="3">
        <v>200</v>
      </c>
      <c r="E14" s="28">
        <v>8.9700000000000006</v>
      </c>
      <c r="F14" s="4">
        <v>74.44</v>
      </c>
      <c r="G14" s="4">
        <v>0.28999999999999998</v>
      </c>
      <c r="H14" s="4">
        <v>0.04</v>
      </c>
      <c r="I14" s="4">
        <v>18.23</v>
      </c>
    </row>
    <row r="15" spans="1:9">
      <c r="A15" s="14"/>
      <c r="B15" s="4" t="s">
        <v>25</v>
      </c>
      <c r="C15" s="5" t="s">
        <v>20</v>
      </c>
      <c r="D15" s="3">
        <v>30</v>
      </c>
      <c r="E15" s="28">
        <v>2.25</v>
      </c>
      <c r="F15" s="4">
        <v>70.48</v>
      </c>
      <c r="G15" s="4">
        <v>2.2799999999999998</v>
      </c>
      <c r="H15" s="4">
        <v>0.24</v>
      </c>
      <c r="I15" s="4">
        <v>14.8</v>
      </c>
    </row>
    <row r="16" spans="1:9">
      <c r="A16" s="14"/>
      <c r="B16" s="4" t="s">
        <v>25</v>
      </c>
      <c r="C16" s="5" t="s">
        <v>27</v>
      </c>
      <c r="D16" s="3">
        <v>30</v>
      </c>
      <c r="E16" s="28">
        <v>2.25</v>
      </c>
      <c r="F16" s="4">
        <v>63.57</v>
      </c>
      <c r="G16" s="4">
        <v>1.98</v>
      </c>
      <c r="H16" s="4">
        <v>0.33</v>
      </c>
      <c r="I16" s="4">
        <v>13.17</v>
      </c>
    </row>
    <row r="17" spans="1:9">
      <c r="A17" s="14"/>
      <c r="B17" s="4" t="s">
        <v>19</v>
      </c>
      <c r="C17" s="6" t="s">
        <v>29</v>
      </c>
      <c r="D17" s="3">
        <v>100</v>
      </c>
      <c r="E17" s="28">
        <v>24.95</v>
      </c>
      <c r="F17" s="4">
        <v>185.21999999999997</v>
      </c>
      <c r="G17" s="4">
        <v>2.94</v>
      </c>
      <c r="H17" s="4">
        <v>0.98</v>
      </c>
      <c r="I17" s="4">
        <v>41.16</v>
      </c>
    </row>
    <row r="18" spans="1:9">
      <c r="A18" s="14"/>
      <c r="B18" s="38"/>
      <c r="C18" s="30"/>
      <c r="D18" s="31"/>
      <c r="E18" s="28"/>
      <c r="F18" s="4"/>
      <c r="G18" s="32"/>
      <c r="H18" s="32"/>
      <c r="I18" s="32"/>
    </row>
    <row r="19" spans="1:9">
      <c r="A19" s="11"/>
      <c r="B19" s="38"/>
      <c r="C19" s="30"/>
      <c r="D19" s="31"/>
      <c r="E19" s="28"/>
      <c r="F19" s="4"/>
      <c r="G19" s="33"/>
      <c r="H19" s="33"/>
      <c r="I19" s="33"/>
    </row>
    <row r="20" spans="1:9">
      <c r="A20" s="14"/>
      <c r="B20" s="38"/>
      <c r="C20" s="34"/>
      <c r="D20" s="31"/>
      <c r="E20" s="28"/>
      <c r="F20" s="4"/>
      <c r="G20" s="32"/>
      <c r="H20" s="32"/>
      <c r="I20" s="32"/>
    </row>
    <row r="21" spans="1:9">
      <c r="A21" s="14"/>
      <c r="B21" s="38"/>
      <c r="C21" s="34"/>
      <c r="D21" s="31"/>
      <c r="E21" s="28"/>
      <c r="F21" s="4"/>
      <c r="G21" s="32"/>
      <c r="H21" s="32"/>
      <c r="I21" s="32"/>
    </row>
    <row r="22" spans="1:9" s="27" customFormat="1">
      <c r="A22" s="11" t="s">
        <v>30</v>
      </c>
      <c r="B22" s="11"/>
      <c r="C22" s="11"/>
      <c r="D22" s="11"/>
      <c r="E22" s="35"/>
      <c r="F22" s="35"/>
      <c r="G22" s="35"/>
      <c r="H22" s="35"/>
      <c r="I22" s="35"/>
    </row>
    <row r="23" spans="1:9">
      <c r="A23" s="14"/>
      <c r="B23" s="38" t="s">
        <v>22</v>
      </c>
      <c r="C23" s="30" t="s">
        <v>23</v>
      </c>
      <c r="D23" s="36">
        <v>100</v>
      </c>
      <c r="E23" s="28">
        <v>10.37</v>
      </c>
      <c r="F23" s="4">
        <f t="shared" ref="F23:F32" si="1">I23*4+H23*9+G23*4</f>
        <v>126.93333333333341</v>
      </c>
      <c r="G23" s="37">
        <v>1.1666666666666701</v>
      </c>
      <c r="H23" s="37">
        <v>9.8666666666666707</v>
      </c>
      <c r="I23" s="37">
        <v>8.3666666666666707</v>
      </c>
    </row>
    <row r="24" spans="1:9">
      <c r="A24" s="14"/>
      <c r="B24" s="38" t="s">
        <v>24</v>
      </c>
      <c r="C24" s="30" t="s">
        <v>31</v>
      </c>
      <c r="D24" s="31">
        <v>250</v>
      </c>
      <c r="E24" s="28">
        <v>11.51</v>
      </c>
      <c r="F24" s="4">
        <f t="shared" si="1"/>
        <v>147.5</v>
      </c>
      <c r="G24" s="33">
        <v>9.25</v>
      </c>
      <c r="H24" s="33">
        <v>2.5</v>
      </c>
      <c r="I24" s="33">
        <v>22</v>
      </c>
    </row>
    <row r="25" spans="1:9">
      <c r="A25" s="14"/>
      <c r="B25" s="38" t="s">
        <v>25</v>
      </c>
      <c r="C25" s="30" t="s">
        <v>34</v>
      </c>
      <c r="D25" s="31">
        <v>250</v>
      </c>
      <c r="E25" s="28">
        <v>77.849999999999994</v>
      </c>
      <c r="F25" s="4">
        <f t="shared" si="1"/>
        <v>482.48749999999995</v>
      </c>
      <c r="G25" s="4">
        <f t="shared" ref="G25:I25" si="2">G13/4*5</f>
        <v>27.0625</v>
      </c>
      <c r="H25" s="4">
        <f t="shared" si="2"/>
        <v>17.787500000000001</v>
      </c>
      <c r="I25" s="4">
        <f t="shared" si="2"/>
        <v>53.537499999999994</v>
      </c>
    </row>
    <row r="26" spans="1:9">
      <c r="A26" s="14"/>
      <c r="B26" s="38" t="s">
        <v>25</v>
      </c>
      <c r="C26" s="30" t="s">
        <v>26</v>
      </c>
      <c r="D26" s="31">
        <v>200</v>
      </c>
      <c r="E26" s="28">
        <v>5.18</v>
      </c>
      <c r="F26" s="4">
        <f t="shared" si="1"/>
        <v>74.44</v>
      </c>
      <c r="G26" s="33">
        <v>0.28999999999999998</v>
      </c>
      <c r="H26" s="33">
        <v>0.04</v>
      </c>
      <c r="I26" s="33">
        <v>18.23</v>
      </c>
    </row>
    <row r="27" spans="1:9">
      <c r="A27" s="14"/>
      <c r="B27" s="38" t="s">
        <v>25</v>
      </c>
      <c r="C27" s="30" t="s">
        <v>20</v>
      </c>
      <c r="D27" s="31">
        <v>60</v>
      </c>
      <c r="E27" s="28">
        <v>4.5</v>
      </c>
      <c r="F27" s="4">
        <f t="shared" si="1"/>
        <v>144.96</v>
      </c>
      <c r="G27" s="33">
        <v>5.56</v>
      </c>
      <c r="H27" s="33">
        <v>0.48</v>
      </c>
      <c r="I27" s="33">
        <v>29.6</v>
      </c>
    </row>
    <row r="28" spans="1:9">
      <c r="A28" s="14"/>
      <c r="B28" s="38" t="s">
        <v>25</v>
      </c>
      <c r="C28" s="30" t="s">
        <v>27</v>
      </c>
      <c r="D28" s="31">
        <v>30</v>
      </c>
      <c r="E28" s="28">
        <v>2.25</v>
      </c>
      <c r="F28" s="4">
        <f t="shared" si="1"/>
        <v>63.57</v>
      </c>
      <c r="G28" s="33">
        <v>1.98</v>
      </c>
      <c r="H28" s="33">
        <v>0.33</v>
      </c>
      <c r="I28" s="33">
        <v>13.17</v>
      </c>
    </row>
    <row r="29" spans="1:9">
      <c r="A29" s="14"/>
      <c r="B29" s="38" t="s">
        <v>19</v>
      </c>
      <c r="C29" s="30" t="s">
        <v>29</v>
      </c>
      <c r="D29" s="31">
        <v>140</v>
      </c>
      <c r="E29" s="28">
        <v>33.479999999999997</v>
      </c>
      <c r="F29" s="4">
        <f>F17/10*14</f>
        <v>259.30799999999999</v>
      </c>
      <c r="G29" s="4">
        <f t="shared" ref="G29:I29" si="3">G17/10*14</f>
        <v>4.1159999999999997</v>
      </c>
      <c r="H29" s="4">
        <f t="shared" si="3"/>
        <v>1.3720000000000001</v>
      </c>
      <c r="I29" s="4">
        <f t="shared" si="3"/>
        <v>57.623999999999995</v>
      </c>
    </row>
    <row r="30" spans="1:9">
      <c r="A30" s="11"/>
      <c r="B30" s="38"/>
      <c r="C30" s="30"/>
      <c r="D30" s="31"/>
      <c r="E30" s="28"/>
      <c r="F30" s="4"/>
      <c r="G30" s="33"/>
      <c r="H30" s="33"/>
      <c r="I30" s="33"/>
    </row>
    <row r="31" spans="1:9">
      <c r="A31" s="14"/>
      <c r="B31" s="38"/>
      <c r="C31" s="34"/>
      <c r="D31" s="31"/>
      <c r="E31" s="28"/>
      <c r="F31" s="4"/>
      <c r="G31" s="4"/>
      <c r="H31" s="4"/>
      <c r="I31" s="4"/>
    </row>
    <row r="32" spans="1:9" hidden="1">
      <c r="A32" s="14"/>
      <c r="B32" s="29" t="s">
        <v>32</v>
      </c>
      <c r="C32" s="30" t="s">
        <v>33</v>
      </c>
      <c r="D32" s="31">
        <v>100</v>
      </c>
      <c r="E32" s="28"/>
      <c r="F32" s="4">
        <f t="shared" si="1"/>
        <v>309.7</v>
      </c>
      <c r="G32" s="10">
        <v>7.39</v>
      </c>
      <c r="H32" s="10">
        <v>4.9800000000000004</v>
      </c>
      <c r="I32" s="10">
        <v>58.83</v>
      </c>
    </row>
  </sheetData>
  <mergeCells count="1">
    <mergeCell ref="B1:C1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2022-09-01T12:44:00Z</cp:lastPrinted>
  <dcterms:created xsi:type="dcterms:W3CDTF">2015-06-05T18:19:00Z</dcterms:created>
  <dcterms:modified xsi:type="dcterms:W3CDTF">2024-10-16T09:01:23Z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349C41D3B9794362B45030FA58AC48D2_12</vt:lpwstr>
  </property>
  <property fmtid="{D5CDD505-2E9C-101B-9397-08002B2CF9AE}" pid="4" name="KSOProductBuildVer">
    <vt:lpwstr>1049-12.2.0.13306</vt:lpwstr>
  </property>
</Properties>
</file>