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'1'!$A$1:$J$29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G20" i="1" l="1"/>
  <c r="G21" i="1"/>
  <c r="G22" i="1"/>
  <c r="G23" i="1"/>
  <c r="G24" i="1"/>
  <c r="G29" i="1" l="1"/>
  <c r="G28" i="1"/>
  <c r="G18" i="1"/>
  <c r="G17" i="1"/>
  <c r="G26" i="1" l="1"/>
</calcChain>
</file>

<file path=xl/sharedStrings.xml><?xml version="1.0" encoding="utf-8"?>
<sst xmlns="http://schemas.openxmlformats.org/spreadsheetml/2006/main" count="83" uniqueCount="48">
  <si>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</si>
  <si>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</si>
  <si>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</si>
  <si>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</si>
  <si>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</si>
  <si>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</si>
  <si>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</si>
  <si>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</si>
  <si>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</si>
  <si>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</si>
  <si>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</si>
  <si>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</si>
  <si>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</si>
  <si>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</si>
  <si>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</si>
  <si>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</si>
  <si>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</si>
  <si>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</si>
  <si>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</si>
  <si>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</si>
  <si>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</si>
  <si>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</si>
  <si>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</si>
  <si>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</si>
  <si>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хлеб пш</t>
  </si>
  <si>
    <t>200/10</t>
  </si>
  <si>
    <t>Хлеб пшеничный</t>
  </si>
  <si>
    <t>Полдник</t>
  </si>
  <si>
    <t>ГКОУ УР "КШ № 7 г. Можги"</t>
  </si>
  <si>
    <t>Обед 7-11 лет</t>
  </si>
  <si>
    <t>Обед 12 лет и старше</t>
  </si>
  <si>
    <t>510/04</t>
  </si>
  <si>
    <t>685/04</t>
  </si>
  <si>
    <t>Чай с сахаром</t>
  </si>
  <si>
    <t>124/04</t>
  </si>
  <si>
    <t>Щи из свеж. капусты с картофелем со смет</t>
  </si>
  <si>
    <t>Напиток яблочный</t>
  </si>
  <si>
    <t>Хлеб дарницкий</t>
  </si>
  <si>
    <t>Фрукты свежие</t>
  </si>
  <si>
    <t>Мучные кондитерские изделия</t>
  </si>
  <si>
    <t>Биточки "Малышок"</t>
  </si>
  <si>
    <t>250/10</t>
  </si>
  <si>
    <t>табл</t>
  </si>
  <si>
    <t>Сыр голландский порционно</t>
  </si>
  <si>
    <t>Каша  молочная пшенная с маслом</t>
  </si>
  <si>
    <t>17/2008</t>
  </si>
  <si>
    <t>Салат из квашеной капусты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</si>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</sst>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ahnschrift SemiLight Condensed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5" fillId="0" borderId="0" xfId="0" applyFont="1"/>
    <xf numFmtId="0" fontId="5" fillId="2" borderId="2" xfId="0" applyFont="1" applyFill="1" applyBorder="1" applyAlignment="1" applyProtection="1">
      <protection locked="0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Protection="1">
      <protection locked="0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0" borderId="1" xfId="28" applyFont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wrapText="1"/>
      <protection locked="0"/>
    </xf>
    <xf numFmtId="1" fontId="5" fillId="5" borderId="1" xfId="0" applyNumberFormat="1" applyFont="1" applyFill="1" applyBorder="1" applyProtection="1">
      <protection locked="0"/>
    </xf>
    <xf numFmtId="2" fontId="5" fillId="5" borderId="1" xfId="0" applyNumberFormat="1" applyFont="1" applyFill="1" applyBorder="1" applyAlignment="1" applyProtection="1">
      <alignment horizontal="center"/>
      <protection locked="0"/>
    </xf>
    <xf numFmtId="2" fontId="5" fillId="5" borderId="1" xfId="0" applyNumberFormat="1" applyFont="1" applyFill="1" applyBorder="1" applyAlignment="1">
      <alignment horizontal="center" vertical="center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6" xfId="29" applyFont="1" applyBorder="1" applyAlignment="1">
      <alignment horizontal="right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0"/>
  <sheetViews>
    <sheetView tabSelected="1" zoomScale="64" zoomScaleNormal="64" zoomScaleSheetLayoutView="100" workbookViewId="0">
      <selection activeCell="K11" sqref="K11"/>
    </sheetView>
  </sheetViews>
  <sheetFormatPr defaultRowHeight="15"/>
  <cols>
    <col min="1" max="1" width="18.85546875" customWidth="1"/>
    <col min="2" max="2" width="15.28515625" customWidth="1"/>
    <col min="3" max="3" width="13.140625" bestFit="1" customWidth="1"/>
    <col min="4" max="4" width="57" customWidth="1"/>
    <col min="5" max="5" width="14.28515625" customWidth="1"/>
    <col min="6" max="6" width="15.28515625" customWidth="1"/>
    <col min="7" max="7" width="20" customWidth="1"/>
    <col min="8" max="8" width="11" customWidth="1"/>
    <col min="9" max="9" width="17.7109375" customWidth="1"/>
    <col min="10" max="10" width="16" customWidth="1"/>
  </cols>
  <sheetData>
    <row r="1" spans="1:10" ht="18">
      <c r="A1" s="1" t="s">
        <v>0</v>
      </c>
      <c r="B1" s="2" t="s">
        <v>28</v>
      </c>
      <c r="C1" s="3"/>
      <c r="D1" s="4"/>
      <c r="E1" s="1" t="s">
        <v>17</v>
      </c>
      <c r="F1" s="5"/>
      <c r="G1" s="1"/>
      <c r="H1" s="1"/>
      <c r="I1" s="1" t="s">
        <v>1</v>
      </c>
      <c r="J1" s="6">
        <v>45397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>
      <c r="A3" s="7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18">
      <c r="A4" s="8" t="s">
        <v>10</v>
      </c>
      <c r="B4" s="9" t="s">
        <v>11</v>
      </c>
      <c r="C4" s="10" t="s">
        <v>42</v>
      </c>
      <c r="D4" s="11" t="s">
        <v>43</v>
      </c>
      <c r="E4" s="12">
        <v>15</v>
      </c>
      <c r="F4" s="13">
        <v>14.52</v>
      </c>
      <c r="G4" s="14">
        <v>61.879999999999995</v>
      </c>
      <c r="H4" s="13">
        <v>4.9400000000000004</v>
      </c>
      <c r="I4" s="13">
        <v>4.68</v>
      </c>
      <c r="J4" s="14">
        <v>0</v>
      </c>
    </row>
    <row r="5" spans="1:10" ht="18">
      <c r="A5" s="8"/>
      <c r="B5" s="9" t="s">
        <v>23</v>
      </c>
      <c r="C5" s="12" t="s">
        <v>31</v>
      </c>
      <c r="D5" s="11" t="s">
        <v>44</v>
      </c>
      <c r="E5" s="12" t="s">
        <v>25</v>
      </c>
      <c r="F5" s="12">
        <v>22.14</v>
      </c>
      <c r="G5" s="14">
        <v>215.36</v>
      </c>
      <c r="H5" s="12">
        <v>4.92</v>
      </c>
      <c r="I5" s="14">
        <v>8.8800000000000008</v>
      </c>
      <c r="J5" s="12">
        <v>28.94</v>
      </c>
    </row>
    <row r="6" spans="1:10" ht="18">
      <c r="A6" s="8"/>
      <c r="B6" s="15" t="s">
        <v>24</v>
      </c>
      <c r="C6" s="12" t="s">
        <v>32</v>
      </c>
      <c r="D6" s="11" t="s">
        <v>33</v>
      </c>
      <c r="E6" s="12">
        <v>200</v>
      </c>
      <c r="F6" s="14">
        <v>2.8</v>
      </c>
      <c r="G6" s="14">
        <v>82.96</v>
      </c>
      <c r="H6" s="14">
        <v>0.18</v>
      </c>
      <c r="I6" s="12">
        <v>0.04</v>
      </c>
      <c r="J6" s="12">
        <v>20.47</v>
      </c>
    </row>
    <row r="7" spans="1:10" ht="18">
      <c r="A7" s="8"/>
      <c r="B7" s="9"/>
      <c r="C7" s="16" t="s">
        <v>21</v>
      </c>
      <c r="D7" s="17" t="s">
        <v>26</v>
      </c>
      <c r="E7" s="18">
        <v>30</v>
      </c>
      <c r="F7" s="19">
        <v>2</v>
      </c>
      <c r="G7" s="14">
        <v>70.48</v>
      </c>
      <c r="H7" s="20">
        <v>2.2799999999999998</v>
      </c>
      <c r="I7" s="21">
        <v>0.24</v>
      </c>
      <c r="J7" s="21">
        <v>14.8</v>
      </c>
    </row>
    <row r="8" spans="1:10" ht="18">
      <c r="A8" s="22" t="s">
        <v>29</v>
      </c>
      <c r="B8" s="23"/>
      <c r="C8" s="23"/>
      <c r="D8" s="24"/>
      <c r="E8" s="25"/>
      <c r="F8" s="26"/>
      <c r="G8" s="27"/>
      <c r="H8" s="25"/>
      <c r="I8" s="25"/>
      <c r="J8" s="25"/>
    </row>
    <row r="9" spans="1:10" ht="18">
      <c r="A9" s="8"/>
      <c r="B9" s="9" t="s">
        <v>12</v>
      </c>
      <c r="C9" s="28" t="s">
        <v>45</v>
      </c>
      <c r="D9" s="29" t="s">
        <v>46</v>
      </c>
      <c r="E9" s="30">
        <v>60</v>
      </c>
      <c r="F9" s="31">
        <v>7.97</v>
      </c>
      <c r="G9" s="14">
        <v>62.830000000000005</v>
      </c>
      <c r="H9" s="32">
        <v>0.98</v>
      </c>
      <c r="I9" s="32">
        <v>3.95</v>
      </c>
      <c r="J9" s="32">
        <v>5.84</v>
      </c>
    </row>
    <row r="10" spans="1:10" ht="18">
      <c r="A10" s="8"/>
      <c r="B10" s="9" t="s">
        <v>13</v>
      </c>
      <c r="C10" s="28" t="s">
        <v>34</v>
      </c>
      <c r="D10" s="29" t="s">
        <v>35</v>
      </c>
      <c r="E10" s="33" t="s">
        <v>25</v>
      </c>
      <c r="F10" s="31">
        <v>11.36</v>
      </c>
      <c r="G10" s="14">
        <v>90.13</v>
      </c>
      <c r="H10" s="34">
        <v>2.31</v>
      </c>
      <c r="I10" s="34">
        <v>4.41</v>
      </c>
      <c r="J10" s="35">
        <v>10.3</v>
      </c>
    </row>
    <row r="11" spans="1:10" ht="18">
      <c r="A11" s="8"/>
      <c r="B11" s="9" t="s">
        <v>14</v>
      </c>
      <c r="C11" s="28" t="s">
        <v>22</v>
      </c>
      <c r="D11" s="29" t="s">
        <v>40</v>
      </c>
      <c r="E11" s="33">
        <v>90</v>
      </c>
      <c r="F11" s="31">
        <v>44.85</v>
      </c>
      <c r="G11" s="14">
        <v>281.7</v>
      </c>
      <c r="H11" s="36">
        <v>15.36</v>
      </c>
      <c r="I11" s="36">
        <v>19.940000000000001</v>
      </c>
      <c r="J11" s="37">
        <v>10.199999999999999</v>
      </c>
    </row>
    <row r="12" spans="1:10" ht="18">
      <c r="A12" s="8"/>
      <c r="B12" s="9" t="s">
        <v>15</v>
      </c>
      <c r="C12" s="38" t="s">
        <v>22</v>
      </c>
      <c r="D12" s="29" t="s">
        <v>47</v>
      </c>
      <c r="E12" s="33">
        <v>150</v>
      </c>
      <c r="F12" s="31">
        <v>9.4499999999999993</v>
      </c>
      <c r="G12" s="14">
        <v>231.52</v>
      </c>
      <c r="H12" s="37">
        <v>3.2</v>
      </c>
      <c r="I12" s="37">
        <v>10.199999999999999</v>
      </c>
      <c r="J12" s="37">
        <v>31.73</v>
      </c>
    </row>
    <row r="13" spans="1:10" ht="18">
      <c r="A13" s="8"/>
      <c r="B13" s="9" t="s">
        <v>23</v>
      </c>
      <c r="C13" s="28" t="s">
        <v>22</v>
      </c>
      <c r="D13" s="29" t="s">
        <v>36</v>
      </c>
      <c r="E13" s="33">
        <v>200</v>
      </c>
      <c r="F13" s="31">
        <v>4.12</v>
      </c>
      <c r="G13" s="14">
        <v>66.17</v>
      </c>
      <c r="H13" s="37">
        <v>0.06</v>
      </c>
      <c r="I13" s="37">
        <v>0.05</v>
      </c>
      <c r="J13" s="37">
        <v>16.37</v>
      </c>
    </row>
    <row r="14" spans="1:10" ht="18">
      <c r="A14" s="8"/>
      <c r="B14" s="9" t="s">
        <v>18</v>
      </c>
      <c r="C14" s="28" t="s">
        <v>21</v>
      </c>
      <c r="D14" s="39" t="s">
        <v>26</v>
      </c>
      <c r="E14" s="33">
        <v>30</v>
      </c>
      <c r="F14" s="31">
        <v>2</v>
      </c>
      <c r="G14" s="14">
        <v>70.48</v>
      </c>
      <c r="H14" s="37">
        <v>2.2799999999999998</v>
      </c>
      <c r="I14" s="37">
        <v>0.24</v>
      </c>
      <c r="J14" s="37">
        <v>14.8</v>
      </c>
    </row>
    <row r="15" spans="1:10" ht="18">
      <c r="A15" s="8"/>
      <c r="B15" s="9" t="s">
        <v>16</v>
      </c>
      <c r="C15" s="28" t="s">
        <v>21</v>
      </c>
      <c r="D15" s="39" t="s">
        <v>37</v>
      </c>
      <c r="E15" s="33">
        <v>30</v>
      </c>
      <c r="F15" s="31">
        <v>2</v>
      </c>
      <c r="G15" s="14">
        <v>63.57</v>
      </c>
      <c r="H15" s="37">
        <v>1.98</v>
      </c>
      <c r="I15" s="37">
        <v>0.33</v>
      </c>
      <c r="J15" s="37">
        <v>13.17</v>
      </c>
    </row>
    <row r="16" spans="1:10" ht="18">
      <c r="A16" s="8"/>
      <c r="B16" s="9"/>
      <c r="C16" s="40"/>
      <c r="D16" s="39"/>
      <c r="E16" s="33"/>
      <c r="F16" s="31"/>
      <c r="G16" s="14"/>
      <c r="H16" s="37"/>
      <c r="I16" s="37"/>
      <c r="J16" s="37"/>
    </row>
    <row r="17" spans="1:10" ht="18">
      <c r="A17" s="8" t="s">
        <v>27</v>
      </c>
      <c r="B17" s="9"/>
      <c r="C17" s="40" t="s">
        <v>21</v>
      </c>
      <c r="D17" s="39" t="s">
        <v>38</v>
      </c>
      <c r="E17" s="33">
        <v>100</v>
      </c>
      <c r="F17" s="31">
        <v>27.25</v>
      </c>
      <c r="G17" s="14">
        <f t="shared" ref="G17:G22" si="0">J17*4+I17*9+H17*4</f>
        <v>43.69</v>
      </c>
      <c r="H17" s="7">
        <v>0.25</v>
      </c>
      <c r="I17" s="7">
        <v>0.21</v>
      </c>
      <c r="J17" s="7">
        <v>10.199999999999999</v>
      </c>
    </row>
    <row r="18" spans="1:10" ht="18">
      <c r="A18" s="8"/>
      <c r="B18" s="9"/>
      <c r="C18" s="40" t="s">
        <v>21</v>
      </c>
      <c r="D18" s="39" t="s">
        <v>39</v>
      </c>
      <c r="E18" s="33">
        <v>40</v>
      </c>
      <c r="F18" s="31">
        <v>15.54</v>
      </c>
      <c r="G18" s="14">
        <f t="shared" si="0"/>
        <v>142.4</v>
      </c>
      <c r="H18" s="37">
        <v>3.1</v>
      </c>
      <c r="I18" s="37">
        <v>6.8</v>
      </c>
      <c r="J18" s="37">
        <v>17.2</v>
      </c>
    </row>
    <row r="19" spans="1:10" ht="18">
      <c r="A19" s="22" t="s">
        <v>30</v>
      </c>
      <c r="B19" s="22"/>
      <c r="C19" s="22"/>
      <c r="D19" s="22"/>
      <c r="E19" s="22"/>
      <c r="F19" s="22"/>
      <c r="G19" s="27"/>
      <c r="H19" s="22"/>
      <c r="I19" s="22"/>
      <c r="J19" s="22"/>
    </row>
    <row r="20" spans="1:10" ht="18">
      <c r="A20" s="8"/>
      <c r="B20" s="9" t="s">
        <v>12</v>
      </c>
      <c r="C20" s="28" t="s">
        <v>45</v>
      </c>
      <c r="D20" s="29" t="s">
        <v>46</v>
      </c>
      <c r="E20" s="30">
        <v>100</v>
      </c>
      <c r="F20" s="31">
        <f>F9/0.6</f>
        <v>13.283333333333333</v>
      </c>
      <c r="G20" s="14">
        <f t="shared" si="0"/>
        <v>83.773333333333341</v>
      </c>
      <c r="H20" s="14">
        <v>1.3066666666666669</v>
      </c>
      <c r="I20" s="14">
        <v>5.2666666666666666</v>
      </c>
      <c r="J20" s="14">
        <v>7.7866666666666662</v>
      </c>
    </row>
    <row r="21" spans="1:10" ht="18">
      <c r="A21" s="8"/>
      <c r="B21" s="9" t="s">
        <v>13</v>
      </c>
      <c r="C21" s="28" t="s">
        <v>34</v>
      </c>
      <c r="D21" s="29" t="s">
        <v>35</v>
      </c>
      <c r="E21" s="33" t="s">
        <v>41</v>
      </c>
      <c r="F21" s="31">
        <f>F10/4*5</f>
        <v>14.2</v>
      </c>
      <c r="G21" s="14">
        <f t="shared" si="0"/>
        <v>123.5</v>
      </c>
      <c r="H21" s="14">
        <v>3.25</v>
      </c>
      <c r="I21" s="14">
        <v>2.5</v>
      </c>
      <c r="J21" s="14">
        <v>22</v>
      </c>
    </row>
    <row r="22" spans="1:10" ht="18">
      <c r="A22" s="8"/>
      <c r="B22" s="9" t="s">
        <v>14</v>
      </c>
      <c r="C22" s="28" t="s">
        <v>22</v>
      </c>
      <c r="D22" s="29" t="s">
        <v>40</v>
      </c>
      <c r="E22" s="33">
        <v>100</v>
      </c>
      <c r="F22" s="31">
        <f>F11/0.9</f>
        <v>49.833333333333336</v>
      </c>
      <c r="G22" s="14">
        <f t="shared" si="0"/>
        <v>221.81</v>
      </c>
      <c r="H22" s="14">
        <v>19.53</v>
      </c>
      <c r="I22" s="14">
        <v>12.37</v>
      </c>
      <c r="J22" s="14">
        <v>8.09</v>
      </c>
    </row>
    <row r="23" spans="1:10" ht="18">
      <c r="A23" s="8"/>
      <c r="B23" s="9" t="s">
        <v>15</v>
      </c>
      <c r="C23" s="38" t="s">
        <v>22</v>
      </c>
      <c r="D23" s="29" t="s">
        <v>47</v>
      </c>
      <c r="E23" s="33">
        <v>180</v>
      </c>
      <c r="F23" s="31">
        <f>F12/15*18</f>
        <v>11.34</v>
      </c>
      <c r="G23" s="14">
        <f t="shared" ref="G23:G24" si="1">J23*4+I23*9+H23*4</f>
        <v>258.43200000000002</v>
      </c>
      <c r="H23" s="14">
        <v>5.9039999999999999</v>
      </c>
      <c r="I23" s="14">
        <v>10.656000000000001</v>
      </c>
      <c r="J23" s="14">
        <v>34.728000000000002</v>
      </c>
    </row>
    <row r="24" spans="1:10" ht="18">
      <c r="A24" s="8"/>
      <c r="B24" s="9" t="s">
        <v>23</v>
      </c>
      <c r="C24" s="28" t="s">
        <v>22</v>
      </c>
      <c r="D24" s="29" t="s">
        <v>36</v>
      </c>
      <c r="E24" s="33">
        <v>200</v>
      </c>
      <c r="F24" s="31">
        <v>4.12</v>
      </c>
      <c r="G24" s="14">
        <f t="shared" si="1"/>
        <v>94.500000000000014</v>
      </c>
      <c r="H24" s="14">
        <v>0.1</v>
      </c>
      <c r="I24" s="14">
        <v>0.1</v>
      </c>
      <c r="J24" s="14">
        <v>23.3</v>
      </c>
    </row>
    <row r="25" spans="1:10" ht="18">
      <c r="A25" s="8"/>
      <c r="B25" s="9" t="s">
        <v>18</v>
      </c>
      <c r="C25" s="28" t="s">
        <v>21</v>
      </c>
      <c r="D25" s="39" t="s">
        <v>26</v>
      </c>
      <c r="E25" s="33">
        <v>60</v>
      </c>
      <c r="F25" s="31">
        <v>4</v>
      </c>
      <c r="G25" s="14">
        <v>70.48</v>
      </c>
      <c r="H25" s="37">
        <v>4.5599999999999996</v>
      </c>
      <c r="I25" s="37">
        <v>0.48</v>
      </c>
      <c r="J25" s="37">
        <v>29.6</v>
      </c>
    </row>
    <row r="26" spans="1:10" ht="18">
      <c r="A26" s="8"/>
      <c r="B26" s="9" t="s">
        <v>16</v>
      </c>
      <c r="C26" s="28" t="s">
        <v>21</v>
      </c>
      <c r="D26" s="39" t="s">
        <v>37</v>
      </c>
      <c r="E26" s="33">
        <v>30</v>
      </c>
      <c r="F26" s="31">
        <v>2</v>
      </c>
      <c r="G26" s="14">
        <f t="shared" ref="G26:G29" si="2">J26*4+I26*9+H26*4</f>
        <v>63.57</v>
      </c>
      <c r="H26" s="14">
        <v>1.98</v>
      </c>
      <c r="I26" s="14">
        <v>0.33</v>
      </c>
      <c r="J26" s="14">
        <v>13.17</v>
      </c>
    </row>
    <row r="27" spans="1:10" ht="18">
      <c r="A27" s="8"/>
      <c r="B27" s="9"/>
      <c r="C27" s="40"/>
      <c r="D27" s="39"/>
      <c r="E27" s="33"/>
      <c r="F27" s="31"/>
      <c r="G27" s="14"/>
      <c r="H27" s="37"/>
      <c r="I27" s="37"/>
      <c r="J27" s="37"/>
    </row>
    <row r="28" spans="1:10" ht="18">
      <c r="A28" s="8" t="s">
        <v>27</v>
      </c>
      <c r="B28" s="8"/>
      <c r="C28" s="40" t="s">
        <v>21</v>
      </c>
      <c r="D28" s="39" t="s">
        <v>38</v>
      </c>
      <c r="E28" s="33">
        <v>140</v>
      </c>
      <c r="F28" s="31">
        <v>38.22</v>
      </c>
      <c r="G28" s="14">
        <f t="shared" si="2"/>
        <v>64.72</v>
      </c>
      <c r="H28" s="7">
        <v>0.62</v>
      </c>
      <c r="I28" s="7">
        <v>0.6</v>
      </c>
      <c r="J28" s="7">
        <v>14.21</v>
      </c>
    </row>
    <row r="29" spans="1:10" ht="18">
      <c r="A29" s="8"/>
      <c r="B29" s="8"/>
      <c r="C29" s="40" t="s">
        <v>21</v>
      </c>
      <c r="D29" s="39" t="s">
        <v>39</v>
      </c>
      <c r="E29" s="33">
        <v>40</v>
      </c>
      <c r="F29" s="31">
        <v>15.54</v>
      </c>
      <c r="G29" s="14">
        <f t="shared" si="2"/>
        <v>142.4</v>
      </c>
      <c r="H29" s="37">
        <v>3.1</v>
      </c>
      <c r="I29" s="37">
        <v>6.8</v>
      </c>
      <c r="J29" s="37">
        <v>17.2</v>
      </c>
    </row>
    <row r="30" spans="1:10" ht="18">
      <c r="A30" s="1"/>
      <c r="B30" s="1"/>
      <c r="C30" s="1"/>
      <c r="D30" s="1"/>
      <c r="E30" s="1"/>
      <c r="F30" s="1"/>
      <c r="G30" s="1"/>
      <c r="H30" s="1"/>
      <c r="I30" s="1"/>
      <c r="J30" s="1"/>
    </row>
  </sheetData>
  <pageMargins left="0.25" right="0.25" top="0.75" bottom="0.75" header="0.3" footer="0.3"/>
  <pageSetup paperSize="9" scale="7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2024-03-17T08:49:22Z</cp:lastPrinted>
  <dcterms:created xsi:type="dcterms:W3CDTF">2015-06-05T18:19:34Z</dcterms:created>
  <dcterms:modified xsi:type="dcterms:W3CDTF">2024-04-12T05:09:09Z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