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'1'!$A$1:$J$32</definedName>
  </definedNames>
  <calcPr calcId="144525"/>
</workbook>
</file>

<file path=xl/sharedStrings.xml><?xml version="1.0" encoding="utf-8"?>
<sst xmlns="http://schemas.openxmlformats.org/spreadsheetml/2006/main" count="83" uniqueCount="52">
  <si>
    <t>Школа</t>
  </si>
  <si>
    <r>
      <rPr>
        <sz val="14"/>
        <color theme="1"/>
        <rFont val="Times New Roman"/>
        <charset val="134"/>
      </rPr>
      <t>ГКОУ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УР</t>
    </r>
    <r>
      <rPr>
        <sz val="14"/>
        <color theme="1"/>
        <rFont val="Berlin Sans FB"/>
        <charset val="134"/>
      </rPr>
      <t xml:space="preserve"> "</t>
    </r>
    <r>
      <rPr>
        <sz val="14"/>
        <color theme="1"/>
        <rFont val="Times New Roman"/>
        <charset val="134"/>
      </rPr>
      <t>КШ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№</t>
    </r>
    <r>
      <rPr>
        <sz val="14"/>
        <color theme="1"/>
        <rFont val="Berlin Sans FB"/>
        <charset val="134"/>
      </rPr>
      <t xml:space="preserve"> 7 </t>
    </r>
    <r>
      <rPr>
        <sz val="14"/>
        <color theme="1"/>
        <rFont val="Times New Roman"/>
        <charset val="134"/>
      </rPr>
      <t>г</t>
    </r>
    <r>
      <rPr>
        <sz val="14"/>
        <color theme="1"/>
        <rFont val="Berlin Sans FB"/>
        <charset val="134"/>
      </rPr>
      <t xml:space="preserve">. </t>
    </r>
    <r>
      <rPr>
        <sz val="14"/>
        <color theme="1"/>
        <rFont val="Times New Roman"/>
        <charset val="134"/>
      </rPr>
      <t>Можги</t>
    </r>
    <r>
      <rPr>
        <sz val="14"/>
        <color theme="1"/>
        <rFont val="Berlin Sans FB"/>
        <charset val="134"/>
      </rPr>
      <t>"</t>
    </r>
  </si>
  <si>
    <r>
      <rPr>
        <sz val="14"/>
        <color theme="1"/>
        <rFont val="Times New Roman"/>
        <charset val="134"/>
      </rPr>
      <t>Отд</t>
    </r>
    <r>
      <rPr>
        <sz val="14"/>
        <color theme="1"/>
        <rFont val="Berlin Sans FB"/>
        <charset val="134"/>
      </rPr>
      <t>./</t>
    </r>
    <r>
      <rPr>
        <sz val="14"/>
        <color theme="1"/>
        <rFont val="Times New Roman"/>
        <charset val="134"/>
      </rPr>
      <t>корп</t>
    </r>
  </si>
  <si>
    <r>
      <rPr>
        <sz val="14"/>
        <color theme="1"/>
        <rFont val="Times New Roman"/>
        <charset val="134"/>
      </rPr>
      <t>День</t>
    </r>
  </si>
  <si>
    <t>Прием пищи</t>
  </si>
  <si>
    <r>
      <rPr>
        <sz val="14"/>
        <color theme="1"/>
        <rFont val="Times New Roman"/>
        <charset val="134"/>
      </rPr>
      <t>Раздел</t>
    </r>
  </si>
  <si>
    <r>
      <rPr>
        <sz val="14"/>
        <color theme="1"/>
        <rFont val="Times New Roman"/>
        <charset val="134"/>
      </rPr>
      <t>№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рец</t>
    </r>
    <r>
      <rPr>
        <sz val="14"/>
        <color theme="1"/>
        <rFont val="Berlin Sans FB"/>
        <charset val="134"/>
      </rPr>
      <t>.</t>
    </r>
  </si>
  <si>
    <r>
      <rPr>
        <sz val="14"/>
        <color theme="1"/>
        <rFont val="Times New Roman"/>
        <charset val="134"/>
      </rPr>
      <t>Блюдо</t>
    </r>
  </si>
  <si>
    <r>
      <rPr>
        <sz val="14"/>
        <color theme="1"/>
        <rFont val="Times New Roman"/>
        <charset val="134"/>
      </rPr>
      <t>Выход</t>
    </r>
    <r>
      <rPr>
        <sz val="14"/>
        <color theme="1"/>
        <rFont val="Berlin Sans FB"/>
        <charset val="134"/>
      </rPr>
      <t xml:space="preserve">, </t>
    </r>
    <r>
      <rPr>
        <sz val="14"/>
        <color theme="1"/>
        <rFont val="Times New Roman"/>
        <charset val="134"/>
      </rPr>
      <t>г</t>
    </r>
  </si>
  <si>
    <r>
      <rPr>
        <sz val="14"/>
        <color theme="1"/>
        <rFont val="Times New Roman"/>
        <charset val="134"/>
      </rPr>
      <t>Цена</t>
    </r>
  </si>
  <si>
    <r>
      <rPr>
        <sz val="14"/>
        <color theme="1"/>
        <rFont val="Times New Roman"/>
        <charset val="134"/>
      </rPr>
      <t>Калорийность</t>
    </r>
  </si>
  <si>
    <r>
      <rPr>
        <sz val="14"/>
        <color theme="1"/>
        <rFont val="Times New Roman"/>
        <charset val="134"/>
      </rPr>
      <t>Белки</t>
    </r>
  </si>
  <si>
    <r>
      <rPr>
        <sz val="14"/>
        <color theme="1"/>
        <rFont val="Times New Roman"/>
        <charset val="134"/>
      </rPr>
      <t>Жиры</t>
    </r>
  </si>
  <si>
    <r>
      <rPr>
        <sz val="14"/>
        <color theme="1"/>
        <rFont val="Times New Roman"/>
        <charset val="134"/>
      </rPr>
      <t>Углеводы</t>
    </r>
  </si>
  <si>
    <t>Завтрак</t>
  </si>
  <si>
    <r>
      <rPr>
        <sz val="14"/>
        <color theme="1"/>
        <rFont val="Times New Roman"/>
        <charset val="134"/>
      </rPr>
      <t>гор</t>
    </r>
    <r>
      <rPr>
        <sz val="14"/>
        <color theme="1"/>
        <rFont val="Berlin Sans FB"/>
        <charset val="134"/>
      </rPr>
      <t xml:space="preserve">. </t>
    </r>
    <r>
      <rPr>
        <sz val="14"/>
        <color theme="1"/>
        <rFont val="Times New Roman"/>
        <charset val="134"/>
      </rPr>
      <t>блюдо</t>
    </r>
  </si>
  <si>
    <t>127/08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</si>
  <si>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пшенная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маслом</t>
    </r>
  </si>
  <si>
    <t>200/10</t>
  </si>
  <si>
    <r>
      <rPr>
        <sz val="14"/>
        <color theme="1"/>
        <rFont val="Times New Roman"/>
        <charset val="134"/>
      </rPr>
      <t>ттк</t>
    </r>
  </si>
  <si>
    <r>
      <rPr>
        <sz val="14"/>
        <color theme="1"/>
        <rFont val="Times New Roman"/>
        <charset val="134"/>
      </rPr>
      <t>Бутерброд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сыром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запеченый</t>
    </r>
  </si>
  <si>
    <r>
      <rPr>
        <sz val="14"/>
        <color theme="1"/>
        <rFont val="Times New Roman"/>
        <charset val="134"/>
      </rPr>
      <t>гор</t>
    </r>
    <r>
      <rPr>
        <sz val="14"/>
        <color theme="1"/>
        <rFont val="Berlin Sans FB"/>
        <charset val="134"/>
      </rPr>
      <t>.</t>
    </r>
    <r>
      <rPr>
        <sz val="14"/>
        <color theme="1"/>
        <rFont val="Times New Roman"/>
        <charset val="134"/>
      </rPr>
      <t>напиток</t>
    </r>
  </si>
  <si>
    <t>686/04</t>
  </si>
  <si>
    <r>
      <rPr>
        <sz val="14"/>
        <color theme="1"/>
        <rFont val="Times New Roman"/>
        <charset val="204"/>
      </rPr>
      <t>Чай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с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сахаром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и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лимоном</t>
    </r>
  </si>
  <si>
    <t>Обед 7-11 лет</t>
  </si>
  <si>
    <t>7-10 лет</t>
  </si>
  <si>
    <r>
      <rPr>
        <sz val="14"/>
        <color theme="1"/>
        <rFont val="Times New Roman"/>
        <charset val="134"/>
      </rPr>
      <t>Сыр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голландский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порциями</t>
    </r>
  </si>
  <si>
    <t>15.14</t>
  </si>
  <si>
    <t>130/04</t>
  </si>
  <si>
    <r>
      <rPr>
        <sz val="14"/>
        <color theme="1"/>
        <rFont val="Times New Roman"/>
        <charset val="134"/>
      </rPr>
      <t>Каша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молочная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рисовая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маслом</t>
    </r>
  </si>
  <si>
    <r>
      <rPr>
        <sz val="14"/>
        <color theme="1"/>
        <rFont val="Times New Roman"/>
        <charset val="134"/>
      </rPr>
      <t>Чай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сахаром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и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лимоном</t>
    </r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</si>
  <si>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пшеничный</t>
    </r>
    <r>
      <rPr>
        <sz val="14"/>
        <color theme="1"/>
        <rFont val="Berlin Sans FB"/>
        <charset val="134"/>
      </rPr>
      <t xml:space="preserve"> </t>
    </r>
  </si>
  <si>
    <r>
      <rPr>
        <sz val="14"/>
        <color theme="1"/>
        <rFont val="Times New Roman"/>
        <charset val="134"/>
      </rPr>
      <t>закуска</t>
    </r>
  </si>
  <si>
    <t>74/04</t>
  </si>
  <si>
    <r>
      <rPr>
        <sz val="14"/>
        <color theme="1"/>
        <rFont val="Times New Roman"/>
        <charset val="177"/>
      </rPr>
      <t>Икра</t>
    </r>
    <r>
      <rPr>
        <sz val="14"/>
        <color theme="1"/>
        <rFont val="Berlin Sans FB"/>
        <charset val="177"/>
      </rPr>
      <t xml:space="preserve"> </t>
    </r>
    <r>
      <rPr>
        <sz val="14"/>
        <color theme="1"/>
        <rFont val="Times New Roman"/>
        <charset val="177"/>
      </rPr>
      <t>из</t>
    </r>
    <r>
      <rPr>
        <sz val="14"/>
        <color theme="1"/>
        <rFont val="Berlin Sans FB"/>
        <charset val="177"/>
      </rPr>
      <t xml:space="preserve"> </t>
    </r>
    <r>
      <rPr>
        <sz val="14"/>
        <color theme="1"/>
        <rFont val="Times New Roman"/>
        <charset val="177"/>
      </rPr>
      <t>свеклы</t>
    </r>
  </si>
  <si>
    <r>
      <t xml:space="preserve">1 </t>
    </r>
    <r>
      <rPr>
        <sz val="14"/>
        <color theme="1"/>
        <rFont val="Times New Roman"/>
        <charset val="134"/>
      </rPr>
      <t>блюдо</t>
    </r>
  </si>
  <si>
    <t>131/04</t>
  </si>
  <si>
    <r>
      <rPr>
        <sz val="14"/>
        <color theme="1"/>
        <rFont val="Times New Roman"/>
        <charset val="134"/>
      </rPr>
      <t>Суп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картофельный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горохом</t>
    </r>
  </si>
  <si>
    <r>
      <t xml:space="preserve">2 </t>
    </r>
    <r>
      <rPr>
        <sz val="14"/>
        <color theme="1"/>
        <rFont val="Times New Roman"/>
        <charset val="134"/>
      </rPr>
      <t>блюдо</t>
    </r>
  </si>
  <si>
    <r>
      <rPr>
        <sz val="14"/>
        <color theme="1"/>
        <rFont val="Times New Roman"/>
        <charset val="134"/>
      </rPr>
      <t>Плов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из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филе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куры</t>
    </r>
  </si>
  <si>
    <r>
      <rPr>
        <sz val="14"/>
        <color theme="1"/>
        <rFont val="Times New Roman"/>
        <charset val="134"/>
      </rPr>
      <t>сладкое</t>
    </r>
  </si>
  <si>
    <r>
      <rPr>
        <sz val="14"/>
        <color theme="1"/>
        <rFont val="Times New Roman"/>
        <charset val="134"/>
      </rPr>
      <t>Напиток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яблочный</t>
    </r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</si>
  <si>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бел</t>
    </r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</si>
  <si>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пшеничный</t>
    </r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</si>
  <si>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черн</t>
    </r>
  </si>
  <si>
    <r>
      <rPr>
        <sz val="14"/>
        <color theme="1"/>
        <rFont val="Times New Roman"/>
        <charset val="134"/>
      </rPr>
      <t>Хлеб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Дарницкий</t>
    </r>
  </si>
  <si>
    <t>Полдник</t>
  </si>
  <si>
    <t>740/04</t>
  </si>
  <si>
    <r>
      <rPr>
        <sz val="14"/>
        <color theme="1"/>
        <rFont val="Times New Roman"/>
        <charset val="204"/>
      </rPr>
      <t>Ватрушка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с</t>
    </r>
    <r>
      <rPr>
        <sz val="14"/>
        <color theme="1"/>
        <rFont val="Berlin Sans FB"/>
        <charset val="204"/>
      </rPr>
      <t xml:space="preserve"> </t>
    </r>
    <r>
      <rPr>
        <sz val="14"/>
        <color theme="1"/>
        <rFont val="Times New Roman"/>
        <charset val="204"/>
      </rPr>
      <t>творогом</t>
    </r>
  </si>
  <si>
    <r>
      <rPr>
        <sz val="14"/>
        <color theme="1"/>
        <rFont val="Times New Roman"/>
        <charset val="134"/>
      </rPr>
      <t>ГОСТ</t>
    </r>
  </si>
  <si>
    <r>
      <rPr>
        <sz val="14"/>
        <color theme="1"/>
        <rFont val="Times New Roman"/>
        <charset val="134"/>
      </rPr>
      <t>Фрукты</t>
    </r>
    <r>
      <rPr>
        <sz val="14"/>
        <color theme="1"/>
        <rFont val="Berlin Sans FB"/>
        <charset val="134"/>
      </rPr>
      <t xml:space="preserve"> </t>
    </r>
    <r>
      <rPr>
        <sz val="14"/>
        <color theme="1"/>
        <rFont val="Times New Roman"/>
        <charset val="134"/>
      </rPr>
      <t>свежие</t>
    </r>
  </si>
  <si>
    <t>Обед 12 лет и старше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</si>
</sst>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_ "/>
    <numFmt numFmtId="182" formatCode="0.00_ "/>
    <numFmt numFmtId="183" formatCode="dd\.mm\.yyyy"/>
  </numFmts>
  <fonts count="28">
    <font>
      <sz val="11"/>
      <color theme="1"/>
      <name val="Calibri"/>
      <charset val="134"/>
      <scheme val="minor"/>
    </font>
    <font>
      <sz val="14"/>
      <color theme="1"/>
      <name val="Times New Roman"/>
      <charset val="134"/>
    </font>
    <font>
      <sz val="14"/>
      <color theme="1"/>
      <name val="Berlin Sans FB"/>
      <charset val="134"/>
    </font>
    <font>
      <sz val="14"/>
      <color theme="1"/>
      <name val="Berlin Sans FB"/>
      <charset val="204"/>
    </font>
    <font>
      <sz val="14"/>
      <color theme="1"/>
      <name val="Berlin Sans FB"/>
      <charset val="177"/>
    </font>
    <font>
      <sz val="12"/>
      <color theme="1"/>
      <name val="Berlin Sans FB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4"/>
      <color theme="1"/>
      <name val="Times New Roman"/>
      <charset val="204"/>
    </font>
    <font>
      <sz val="14"/>
      <color theme="1"/>
      <name val="Times New Roman"/>
      <charset val="177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1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49" fontId="2" fillId="3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" fontId="2" fillId="4" borderId="3" xfId="0" applyNumberFormat="1" applyFont="1" applyFill="1" applyBorder="1" applyProtection="1">
      <protection locked="0"/>
    </xf>
    <xf numFmtId="0" fontId="4" fillId="0" borderId="5" xfId="71" applyFont="1" applyFill="1" applyBorder="1" applyAlignment="1">
      <alignment horizontal="right"/>
    </xf>
    <xf numFmtId="0" fontId="4" fillId="0" borderId="4" xfId="71" applyFont="1" applyFill="1" applyBorder="1" applyAlignment="1"/>
    <xf numFmtId="0" fontId="4" fillId="5" borderId="3" xfId="71" applyFont="1" applyFill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2" fillId="0" borderId="5" xfId="71" applyFont="1" applyBorder="1" applyAlignment="1">
      <alignment horizontal="right"/>
    </xf>
    <xf numFmtId="0" fontId="2" fillId="0" borderId="4" xfId="71" applyFont="1" applyBorder="1" applyAlignment="1"/>
    <xf numFmtId="0" fontId="2" fillId="0" borderId="3" xfId="71" applyFont="1" applyBorder="1" applyAlignment="1">
      <alignment horizontal="center" vertical="center"/>
    </xf>
    <xf numFmtId="2" fontId="2" fillId="0" borderId="3" xfId="64" applyNumberFormat="1" applyFont="1" applyBorder="1" applyAlignment="1">
      <alignment horizontal="center" vertical="center"/>
    </xf>
    <xf numFmtId="0" fontId="2" fillId="0" borderId="4" xfId="72" applyFont="1" applyBorder="1" applyAlignment="1">
      <alignment horizontal="center" vertical="center"/>
    </xf>
    <xf numFmtId="2" fontId="2" fillId="0" borderId="4" xfId="72" applyNumberFormat="1" applyFont="1" applyBorder="1" applyAlignment="1">
      <alignment horizontal="center" vertical="center"/>
    </xf>
    <xf numFmtId="0" fontId="2" fillId="0" borderId="5" xfId="71" applyFont="1" applyBorder="1" applyAlignment="1">
      <alignment horizontal="right" vertical="center"/>
    </xf>
    <xf numFmtId="2" fontId="2" fillId="0" borderId="3" xfId="72" applyNumberFormat="1" applyFont="1" applyBorder="1" applyAlignment="1">
      <alignment horizontal="center" vertical="center"/>
    </xf>
    <xf numFmtId="0" fontId="2" fillId="0" borderId="3" xfId="71" applyFont="1" applyBorder="1" applyAlignment="1"/>
    <xf numFmtId="0" fontId="3" fillId="5" borderId="5" xfId="0" applyFont="1" applyFill="1" applyBorder="1" applyAlignment="1">
      <alignment horizontal="right"/>
    </xf>
    <xf numFmtId="0" fontId="3" fillId="5" borderId="4" xfId="0" applyFont="1" applyFill="1" applyBorder="1" applyAlignment="1"/>
    <xf numFmtId="0" fontId="3" fillId="5" borderId="3" xfId="0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2" fontId="3" fillId="5" borderId="6" xfId="0" applyNumberFormat="1" applyFont="1" applyFill="1" applyBorder="1" applyAlignment="1">
      <alignment horizontal="center"/>
    </xf>
    <xf numFmtId="0" fontId="2" fillId="0" borderId="2" xfId="71" applyFont="1" applyBorder="1" applyAlignment="1">
      <alignment horizontal="right"/>
    </xf>
    <xf numFmtId="0" fontId="1" fillId="2" borderId="3" xfId="0" applyFont="1" applyFill="1" applyBorder="1"/>
    <xf numFmtId="181" fontId="2" fillId="5" borderId="3" xfId="71" applyNumberFormat="1" applyFont="1" applyFill="1" applyBorder="1" applyAlignment="1">
      <alignment horizontal="center" vertical="center"/>
    </xf>
    <xf numFmtId="182" fontId="2" fillId="5" borderId="3" xfId="71" applyNumberFormat="1" applyFont="1" applyFill="1" applyBorder="1" applyAlignment="1">
      <alignment horizontal="center" vertical="center"/>
    </xf>
    <xf numFmtId="183" fontId="2" fillId="3" borderId="3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2" fillId="0" borderId="3" xfId="72" applyFont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32"/>
  <sheetViews>
    <sheetView tabSelected="1" zoomScale="90" zoomScaleNormal="90" topLeftCell="B1" workbookViewId="0">
      <selection activeCell="D35" sqref="D35"/>
    </sheetView>
  </sheetViews>
  <sheetFormatPr defaultColWidth="9" defaultRowHeight="18.75"/>
  <cols>
    <col min="1" max="1" width="19.2857142857143" style="2" customWidth="1"/>
    <col min="2" max="2" width="15.5714285714286" style="2" customWidth="1"/>
    <col min="3" max="3" width="13.1428571428571" style="2" customWidth="1"/>
    <col min="4" max="4" width="50.2857142857143" style="2" customWidth="1"/>
    <col min="5" max="5" width="13.5714285714286" style="2" customWidth="1"/>
    <col min="6" max="6" width="14.8571428571429" style="2" customWidth="1"/>
    <col min="7" max="7" width="17.5714285714286" style="2" customWidth="1"/>
    <col min="8" max="8" width="11.1428571428571" style="2" customWidth="1"/>
    <col min="9" max="9" width="13.1428571428571" style="2" customWidth="1"/>
    <col min="10" max="10" width="14.4285714285714" style="2" customWidth="1"/>
    <col min="11" max="16384" width="9" style="2"/>
  </cols>
  <sheetData>
    <row r="1" spans="1:10">
      <c r="A1" s="2" t="s">
        <v>0</v>
      </c>
      <c r="B1" s="3"/>
      <c r="C1" s="4" t="s">
        <v>1</v>
      </c>
      <c r="D1" s="5"/>
      <c r="E1" s="3" t="s">
        <v>2</v>
      </c>
      <c r="F1" s="6"/>
      <c r="G1" s="3"/>
      <c r="H1" s="3"/>
      <c r="I1" s="3" t="s">
        <v>3</v>
      </c>
      <c r="J1" s="55">
        <v>45356</v>
      </c>
    </row>
    <row r="2" ht="7.5" customHeight="1" spans="2:10">
      <c r="B2" s="3"/>
      <c r="C2" s="3"/>
      <c r="D2" s="3"/>
      <c r="E2" s="3"/>
      <c r="F2" s="3"/>
      <c r="G2" s="3"/>
      <c r="H2" s="3"/>
      <c r="I2" s="3"/>
      <c r="J2" s="3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1">
        <v>21.1</v>
      </c>
      <c r="G4" s="13">
        <f t="shared" ref="G4" si="0">J4*4+I4*9+H4*4</f>
        <v>250.17</v>
      </c>
      <c r="H4" s="11">
        <v>6.98</v>
      </c>
      <c r="I4" s="13">
        <v>10.57</v>
      </c>
      <c r="J4" s="11">
        <v>31.78</v>
      </c>
    </row>
    <row r="5" spans="1:10">
      <c r="A5" s="9"/>
      <c r="B5" s="10"/>
      <c r="C5" s="11" t="s">
        <v>19</v>
      </c>
      <c r="D5" s="12" t="s">
        <v>20</v>
      </c>
      <c r="E5" s="11">
        <v>60</v>
      </c>
      <c r="F5" s="13">
        <v>21.32</v>
      </c>
      <c r="G5" s="13">
        <f t="shared" ref="G5:G6" si="1">J5*4+I5*9+H5*4</f>
        <v>322</v>
      </c>
      <c r="H5" s="13">
        <v>10.5</v>
      </c>
      <c r="I5" s="11">
        <v>15.2</v>
      </c>
      <c r="J5" s="11">
        <v>35.8</v>
      </c>
    </row>
    <row r="6" spans="1:10">
      <c r="A6" s="9"/>
      <c r="B6" s="10" t="s">
        <v>21</v>
      </c>
      <c r="C6" s="14" t="s">
        <v>22</v>
      </c>
      <c r="D6" s="15" t="s">
        <v>23</v>
      </c>
      <c r="E6" s="14">
        <v>200</v>
      </c>
      <c r="F6" s="14">
        <v>5.66</v>
      </c>
      <c r="G6" s="16">
        <f t="shared" si="1"/>
        <v>84.02</v>
      </c>
      <c r="H6" s="14">
        <v>0.25</v>
      </c>
      <c r="I6" s="16">
        <v>0.02</v>
      </c>
      <c r="J6" s="14">
        <v>20.71</v>
      </c>
    </row>
    <row r="7" spans="1:10">
      <c r="A7" s="9"/>
      <c r="B7" s="10"/>
      <c r="C7" s="17"/>
      <c r="D7" s="12"/>
      <c r="E7" s="11"/>
      <c r="F7" s="18"/>
      <c r="G7" s="13"/>
      <c r="H7" s="18"/>
      <c r="I7" s="18"/>
      <c r="J7" s="13"/>
    </row>
    <row r="8" s="1" customFormat="1" spans="1:11">
      <c r="A8" s="9" t="s">
        <v>24</v>
      </c>
      <c r="B8" s="19"/>
      <c r="C8" s="20"/>
      <c r="D8" s="21"/>
      <c r="E8" s="20"/>
      <c r="F8" s="22"/>
      <c r="G8" s="23"/>
      <c r="H8" s="22"/>
      <c r="I8" s="56"/>
      <c r="J8" s="20"/>
      <c r="K8" s="57"/>
    </row>
    <row r="9" hidden="1" spans="1:11">
      <c r="A9" s="9" t="s">
        <v>25</v>
      </c>
      <c r="B9" s="10"/>
      <c r="C9" s="11" t="s">
        <v>19</v>
      </c>
      <c r="D9" s="24" t="s">
        <v>26</v>
      </c>
      <c r="E9" s="25">
        <v>20</v>
      </c>
      <c r="F9" s="26" t="s">
        <v>27</v>
      </c>
      <c r="G9" s="27">
        <f>J9*4+I9*9+H9*4</f>
        <v>148.9</v>
      </c>
      <c r="H9" s="26">
        <f>H10/3*2</f>
        <v>3.26666666666667</v>
      </c>
      <c r="I9" s="26">
        <f t="shared" ref="I9:J9" si="2">I10/3*2</f>
        <v>6.55333333333333</v>
      </c>
      <c r="J9" s="27">
        <f t="shared" si="2"/>
        <v>19.2133333333333</v>
      </c>
      <c r="K9" s="58"/>
    </row>
    <row r="10" hidden="1" spans="1:11">
      <c r="A10" s="9"/>
      <c r="B10" s="10"/>
      <c r="C10" s="11" t="s">
        <v>28</v>
      </c>
      <c r="D10" s="24" t="s">
        <v>29</v>
      </c>
      <c r="E10" s="28" t="s">
        <v>18</v>
      </c>
      <c r="F10" s="28">
        <v>18.34</v>
      </c>
      <c r="G10" s="27">
        <f t="shared" ref="G10:G12" si="3">J10*4+I10*9+H10*4</f>
        <v>223.35</v>
      </c>
      <c r="H10" s="28">
        <v>4.9</v>
      </c>
      <c r="I10" s="27">
        <v>9.83</v>
      </c>
      <c r="J10" s="28">
        <v>28.82</v>
      </c>
      <c r="K10" s="58"/>
    </row>
    <row r="11" hidden="1" spans="1:11">
      <c r="A11" s="9"/>
      <c r="B11" s="10"/>
      <c r="C11" s="11" t="s">
        <v>22</v>
      </c>
      <c r="D11" s="24" t="s">
        <v>30</v>
      </c>
      <c r="E11" s="28">
        <v>200</v>
      </c>
      <c r="F11" s="27">
        <v>4.36</v>
      </c>
      <c r="G11" s="27">
        <f t="shared" si="3"/>
        <v>84.02</v>
      </c>
      <c r="H11" s="27">
        <v>0.25</v>
      </c>
      <c r="I11" s="28">
        <v>0.02</v>
      </c>
      <c r="J11" s="28">
        <v>20.71</v>
      </c>
      <c r="K11" s="58"/>
    </row>
    <row r="12" hidden="1" spans="1:11">
      <c r="A12" s="9"/>
      <c r="B12" s="10"/>
      <c r="C12" s="11" t="s">
        <v>19</v>
      </c>
      <c r="D12" s="24" t="s">
        <v>31</v>
      </c>
      <c r="E12" s="28">
        <v>30</v>
      </c>
      <c r="F12" s="27">
        <v>2</v>
      </c>
      <c r="G12" s="27">
        <f t="shared" si="3"/>
        <v>70.48</v>
      </c>
      <c r="H12" s="27">
        <v>2.28</v>
      </c>
      <c r="I12" s="28">
        <v>0.24</v>
      </c>
      <c r="J12" s="27">
        <v>14.8</v>
      </c>
      <c r="K12" s="58"/>
    </row>
    <row r="13" hidden="1" spans="1:11">
      <c r="A13" s="9"/>
      <c r="B13" s="29"/>
      <c r="C13" s="30"/>
      <c r="D13" s="31"/>
      <c r="E13" s="11"/>
      <c r="F13" s="13"/>
      <c r="G13" s="13"/>
      <c r="H13" s="32"/>
      <c r="I13" s="32"/>
      <c r="J13" s="32"/>
      <c r="K13" s="58"/>
    </row>
    <row r="14" spans="1:11">
      <c r="A14" s="9"/>
      <c r="B14" s="29" t="s">
        <v>32</v>
      </c>
      <c r="C14" s="33" t="s">
        <v>33</v>
      </c>
      <c r="D14" s="34" t="s">
        <v>34</v>
      </c>
      <c r="E14" s="35">
        <v>60</v>
      </c>
      <c r="F14" s="8">
        <v>6.25</v>
      </c>
      <c r="G14" s="36">
        <v>62.83</v>
      </c>
      <c r="H14" s="13">
        <v>0.98</v>
      </c>
      <c r="I14" s="13">
        <v>3.95</v>
      </c>
      <c r="J14" s="13">
        <v>5.84</v>
      </c>
      <c r="K14" s="59"/>
    </row>
    <row r="15" spans="1:11">
      <c r="A15" s="9"/>
      <c r="B15" s="29" t="s">
        <v>35</v>
      </c>
      <c r="C15" s="37" t="s">
        <v>36</v>
      </c>
      <c r="D15" s="38" t="s">
        <v>37</v>
      </c>
      <c r="E15" s="39">
        <v>200</v>
      </c>
      <c r="F15" s="40">
        <v>7.93</v>
      </c>
      <c r="G15" s="13">
        <f t="shared" ref="G14:G19" si="4">J15*4+I15*9+H15*4</f>
        <v>66.302</v>
      </c>
      <c r="H15" s="41">
        <v>2.31</v>
      </c>
      <c r="I15" s="41">
        <v>1.758</v>
      </c>
      <c r="J15" s="60">
        <v>10.31</v>
      </c>
      <c r="K15" s="58"/>
    </row>
    <row r="16" spans="1:11">
      <c r="A16" s="9"/>
      <c r="B16" s="29" t="s">
        <v>38</v>
      </c>
      <c r="C16" s="37" t="s">
        <v>19</v>
      </c>
      <c r="D16" s="38" t="s">
        <v>39</v>
      </c>
      <c r="E16" s="39">
        <v>200</v>
      </c>
      <c r="F16" s="40">
        <v>55.8</v>
      </c>
      <c r="G16" s="13">
        <f t="shared" si="4"/>
        <v>517.2</v>
      </c>
      <c r="H16" s="42">
        <v>17.6</v>
      </c>
      <c r="I16" s="42">
        <v>26</v>
      </c>
      <c r="J16" s="44">
        <v>53.2</v>
      </c>
      <c r="K16" s="58"/>
    </row>
    <row r="17" spans="1:10">
      <c r="A17" s="9"/>
      <c r="B17" s="29" t="s">
        <v>40</v>
      </c>
      <c r="C17" s="43" t="s">
        <v>19</v>
      </c>
      <c r="D17" s="38" t="s">
        <v>41</v>
      </c>
      <c r="E17" s="39">
        <v>200</v>
      </c>
      <c r="F17" s="40">
        <v>4.31</v>
      </c>
      <c r="G17" s="13">
        <f t="shared" si="4"/>
        <v>112.61</v>
      </c>
      <c r="H17" s="44">
        <v>0.64</v>
      </c>
      <c r="I17" s="44">
        <v>0.25</v>
      </c>
      <c r="J17" s="44">
        <v>26.95</v>
      </c>
    </row>
    <row r="18" spans="1:10">
      <c r="A18" s="9"/>
      <c r="B18" s="29" t="s">
        <v>42</v>
      </c>
      <c r="C18" s="37" t="s">
        <v>19</v>
      </c>
      <c r="D18" s="38" t="s">
        <v>43</v>
      </c>
      <c r="E18" s="39">
        <v>30</v>
      </c>
      <c r="F18" s="40">
        <v>2</v>
      </c>
      <c r="G18" s="13">
        <f t="shared" si="4"/>
        <v>70.48</v>
      </c>
      <c r="H18" s="44">
        <v>2.28</v>
      </c>
      <c r="I18" s="44">
        <v>0.24</v>
      </c>
      <c r="J18" s="44">
        <v>14.8</v>
      </c>
    </row>
    <row r="19" spans="1:10">
      <c r="A19" s="9"/>
      <c r="B19" s="29" t="s">
        <v>44</v>
      </c>
      <c r="C19" s="37" t="s">
        <v>19</v>
      </c>
      <c r="D19" s="45" t="s">
        <v>45</v>
      </c>
      <c r="E19" s="39">
        <v>30</v>
      </c>
      <c r="F19" s="40">
        <v>2</v>
      </c>
      <c r="G19" s="13">
        <f t="shared" si="4"/>
        <v>63.57</v>
      </c>
      <c r="H19" s="44">
        <v>1.98</v>
      </c>
      <c r="I19" s="44">
        <v>0.33</v>
      </c>
      <c r="J19" s="44">
        <v>13.17</v>
      </c>
    </row>
    <row r="20" spans="1:10">
      <c r="A20" s="9"/>
      <c r="B20" s="29"/>
      <c r="C20" s="37"/>
      <c r="D20" s="45"/>
      <c r="E20" s="39"/>
      <c r="F20" s="40"/>
      <c r="G20" s="13"/>
      <c r="H20" s="44"/>
      <c r="I20" s="44"/>
      <c r="J20" s="44"/>
    </row>
    <row r="21" spans="1:10">
      <c r="A21" s="9" t="s">
        <v>46</v>
      </c>
      <c r="B21" s="29"/>
      <c r="C21" s="46" t="s">
        <v>47</v>
      </c>
      <c r="D21" s="47" t="s">
        <v>48</v>
      </c>
      <c r="E21" s="48">
        <v>100</v>
      </c>
      <c r="F21" s="49">
        <v>21.26</v>
      </c>
      <c r="G21" s="50">
        <v>236.5</v>
      </c>
      <c r="H21" s="8">
        <v>9.1</v>
      </c>
      <c r="I21" s="8">
        <v>11.3</v>
      </c>
      <c r="J21" s="8">
        <v>24.6</v>
      </c>
    </row>
    <row r="22" spans="1:10">
      <c r="A22" s="9"/>
      <c r="B22" s="29"/>
      <c r="C22" s="51" t="s">
        <v>49</v>
      </c>
      <c r="D22" s="45" t="s">
        <v>50</v>
      </c>
      <c r="E22" s="39">
        <v>100</v>
      </c>
      <c r="F22" s="40">
        <v>11.43</v>
      </c>
      <c r="G22" s="13">
        <f>J22*4+I22*9+H22*4</f>
        <v>55.53</v>
      </c>
      <c r="H22" s="44">
        <v>1.32</v>
      </c>
      <c r="I22" s="44">
        <v>0.29</v>
      </c>
      <c r="J22" s="44">
        <v>11.91</v>
      </c>
    </row>
    <row r="23" spans="1:10">
      <c r="A23" s="52" t="s">
        <v>51</v>
      </c>
      <c r="B23" s="19"/>
      <c r="C23" s="19"/>
      <c r="D23" s="19"/>
      <c r="E23" s="19"/>
      <c r="F23" s="19"/>
      <c r="G23" s="23"/>
      <c r="H23" s="19"/>
      <c r="I23" s="19"/>
      <c r="J23" s="19"/>
    </row>
    <row r="24" spans="1:10">
      <c r="A24" s="9"/>
      <c r="B24" s="29" t="s">
        <v>32</v>
      </c>
      <c r="C24" s="33" t="s">
        <v>33</v>
      </c>
      <c r="D24" s="34" t="s">
        <v>34</v>
      </c>
      <c r="E24" s="53">
        <f>E14/0.6</f>
        <v>100</v>
      </c>
      <c r="F24" s="54">
        <f>F14/0.6</f>
        <v>10.4166666666667</v>
      </c>
      <c r="G24" s="54">
        <f>G14/0.6</f>
        <v>104.716666666667</v>
      </c>
      <c r="H24" s="54">
        <f>H14/0.6</f>
        <v>1.63333333333333</v>
      </c>
      <c r="I24" s="54">
        <f>I14/0.6</f>
        <v>6.58333333333333</v>
      </c>
      <c r="J24" s="54">
        <f>J14/0.6</f>
        <v>9.73333333333333</v>
      </c>
    </row>
    <row r="25" spans="1:10">
      <c r="A25" s="9"/>
      <c r="B25" s="29" t="s">
        <v>35</v>
      </c>
      <c r="C25" s="37" t="s">
        <v>36</v>
      </c>
      <c r="D25" s="38" t="s">
        <v>37</v>
      </c>
      <c r="E25" s="39">
        <v>250</v>
      </c>
      <c r="F25" s="40">
        <v>9.91</v>
      </c>
      <c r="G25" s="13">
        <f>J25*4+I25*9+H25*4</f>
        <v>66.302</v>
      </c>
      <c r="H25" s="41">
        <v>2.31</v>
      </c>
      <c r="I25" s="41">
        <v>1.758</v>
      </c>
      <c r="J25" s="60">
        <v>10.31</v>
      </c>
    </row>
    <row r="26" spans="1:10">
      <c r="A26" s="9"/>
      <c r="B26" s="29" t="s">
        <v>38</v>
      </c>
      <c r="C26" s="37" t="s">
        <v>19</v>
      </c>
      <c r="D26" s="38" t="s">
        <v>39</v>
      </c>
      <c r="E26" s="39">
        <v>200</v>
      </c>
      <c r="F26" s="40">
        <v>55.8</v>
      </c>
      <c r="G26" s="13">
        <v>517.2</v>
      </c>
      <c r="H26" s="42">
        <v>17.6</v>
      </c>
      <c r="I26" s="42">
        <v>26</v>
      </c>
      <c r="J26" s="44">
        <v>53.2</v>
      </c>
    </row>
    <row r="27" spans="1:10">
      <c r="A27" s="9"/>
      <c r="B27" s="29" t="s">
        <v>40</v>
      </c>
      <c r="C27" s="43" t="s">
        <v>19</v>
      </c>
      <c r="D27" s="38" t="s">
        <v>41</v>
      </c>
      <c r="E27" s="39">
        <v>200</v>
      </c>
      <c r="F27" s="40">
        <v>4.31</v>
      </c>
      <c r="G27" s="13">
        <v>112.61</v>
      </c>
      <c r="H27" s="44">
        <v>0.64</v>
      </c>
      <c r="I27" s="44">
        <v>0.25</v>
      </c>
      <c r="J27" s="44">
        <v>26.95</v>
      </c>
    </row>
    <row r="28" spans="1:10">
      <c r="A28" s="9"/>
      <c r="B28" s="29" t="s">
        <v>42</v>
      </c>
      <c r="C28" s="37" t="s">
        <v>19</v>
      </c>
      <c r="D28" s="38" t="s">
        <v>43</v>
      </c>
      <c r="E28" s="39">
        <v>30</v>
      </c>
      <c r="F28" s="40">
        <v>2</v>
      </c>
      <c r="G28" s="13">
        <f>J28*4+I28*9+H28*4</f>
        <v>70.48</v>
      </c>
      <c r="H28" s="44">
        <v>2.28</v>
      </c>
      <c r="I28" s="44">
        <v>0.24</v>
      </c>
      <c r="J28" s="44">
        <v>14.8</v>
      </c>
    </row>
    <row r="29" spans="1:10">
      <c r="A29" s="9"/>
      <c r="B29" s="29" t="s">
        <v>44</v>
      </c>
      <c r="C29" s="37" t="s">
        <v>19</v>
      </c>
      <c r="D29" s="45" t="s">
        <v>45</v>
      </c>
      <c r="E29" s="39">
        <v>30</v>
      </c>
      <c r="F29" s="40">
        <v>2</v>
      </c>
      <c r="G29" s="13">
        <f>J29*4+I29*9+H29*4</f>
        <v>63.57</v>
      </c>
      <c r="H29" s="44">
        <v>1.98</v>
      </c>
      <c r="I29" s="44">
        <v>0.33</v>
      </c>
      <c r="J29" s="44">
        <v>13.17</v>
      </c>
    </row>
    <row r="30" spans="1:10">
      <c r="A30" s="9"/>
      <c r="B30" s="29"/>
      <c r="C30" s="37"/>
      <c r="D30" s="45"/>
      <c r="E30" s="39"/>
      <c r="F30" s="40"/>
      <c r="G30" s="13"/>
      <c r="H30" s="44"/>
      <c r="I30" s="44"/>
      <c r="J30" s="44"/>
    </row>
    <row r="31" spans="1:10">
      <c r="A31" s="9" t="s">
        <v>46</v>
      </c>
      <c r="B31" s="29"/>
      <c r="C31" s="46" t="s">
        <v>47</v>
      </c>
      <c r="D31" s="47" t="s">
        <v>48</v>
      </c>
      <c r="E31" s="48">
        <v>100</v>
      </c>
      <c r="F31" s="49">
        <v>21.26</v>
      </c>
      <c r="G31" s="50">
        <v>236.5</v>
      </c>
      <c r="H31" s="8">
        <v>9.1</v>
      </c>
      <c r="I31" s="8">
        <v>11.3</v>
      </c>
      <c r="J31" s="8">
        <v>24.6</v>
      </c>
    </row>
    <row r="32" spans="1:10">
      <c r="A32" s="9"/>
      <c r="B32" s="29"/>
      <c r="C32" s="51" t="s">
        <v>49</v>
      </c>
      <c r="D32" s="45" t="s">
        <v>50</v>
      </c>
      <c r="E32" s="39">
        <v>220</v>
      </c>
      <c r="F32" s="40">
        <v>28.66</v>
      </c>
      <c r="G32" s="13">
        <v>122.16</v>
      </c>
      <c r="H32" s="44">
        <v>2.9</v>
      </c>
      <c r="I32" s="44">
        <v>0.63</v>
      </c>
      <c r="J32" s="44">
        <v>26.2</v>
      </c>
    </row>
  </sheetData>
  <mergeCells count="1">
    <mergeCell ref="C1:D1"/>
  </mergeCells>
  <pageMargins left="0.25" right="0.25" top="0.75" bottom="0.75" header="0.3" footer="0.3"/>
  <pageSetup paperSize="9" scale="83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B8FF10A5-246B-40B0-8379-5DADB07CBE1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2024-03-04T05:50:14Z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7F85A13D141E4ECEBD7259AD7C91D6FC_12</vt:lpwstr>
  </property>
  <property fmtid="{D5CDD505-2E9C-101B-9397-08002B2CF9AE}" pid="4" name="KSOProductBuildVer">
    <vt:lpwstr>1049-12.2.0.13489</vt:lpwstr>
  </property>
</Properties>
</file>