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620" windowHeight="12090"/>
  </bookViews>
  <sheets>
    <sheet name="1" sheetId="1" r:id="rId1"/>
  </sheets>
  <definedNames>
    <definedName name="_xlnm.Print_Area" localSheetId="0">'1'!$A$3:$J$31</definedName>
  </definedNames>
  <calcPr calcId="144525"/>
</workbook>
</file>

<file path=xl/sharedStrings.xml><?xml version="1.0" encoding="utf-8"?>
<sst xmlns="http://schemas.openxmlformats.org/spreadsheetml/2006/main" count="84" uniqueCount="53">
  <si>
    <t xml:space="preserve">"УТВЕРЖДАЮ"                               </t>
  </si>
  <si>
    <t>Директор________________Яппарова О.М.</t>
  </si>
  <si>
    <t>Школа</t>
  </si>
  <si>
    <t>ГКОУ УР "КШ № 7 г. Можги"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</si>
  <si>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</si>
  <si>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</si>
  <si>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</si>
  <si>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</si>
  <si>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</si>
  <si>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</si>
  <si>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</si>
  <si>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</si>
  <si>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</si>
  <si>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</si>
  <si>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</si>
  <si>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</si>
  <si>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</si>
  <si>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</si>
  <si>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127/08</t>
  </si>
  <si>
    <t>Каша молочная пшенная с маслом</t>
  </si>
  <si>
    <t>200/10</t>
  </si>
  <si>
    <t>ттк</t>
  </si>
  <si>
    <t>Бутерброд с сыром запеченый</t>
  </si>
  <si>
    <t>30/15/5</t>
  </si>
  <si>
    <t>напиток</t>
  </si>
  <si>
    <t>686/04</t>
  </si>
  <si>
    <t xml:space="preserve">Чай с лимоном </t>
  </si>
  <si>
    <t>Обед</t>
  </si>
  <si>
    <t>закуска</t>
  </si>
  <si>
    <t>Салат из маринованной капусты</t>
  </si>
  <si>
    <t>7-10 лет</t>
  </si>
  <si>
    <t>1 блюдо</t>
  </si>
  <si>
    <t>110/04</t>
  </si>
  <si>
    <t>Суп картофельный с горохом</t>
  </si>
  <si>
    <t>2 блюдо</t>
  </si>
  <si>
    <t>Бедро запеченое</t>
  </si>
  <si>
    <t>гарнир</t>
  </si>
  <si>
    <t>510/04</t>
  </si>
  <si>
    <t>Макаронные изделия отварные</t>
  </si>
  <si>
    <t>Напиток янтарный</t>
  </si>
  <si>
    <t>хлеб бел.</t>
  </si>
  <si>
    <t>Хлеб пшеничный</t>
  </si>
  <si>
    <t>хлеб черн.</t>
  </si>
  <si>
    <t>Хлеб Дарницкий</t>
  </si>
  <si>
    <t>Полдник</t>
  </si>
  <si>
    <t>738/04</t>
  </si>
  <si>
    <t>Сдоба обыкновенная</t>
  </si>
  <si>
    <t>ГОСТ</t>
  </si>
  <si>
    <t>Фрукты свежие</t>
  </si>
  <si>
    <t>Обед 2</t>
  </si>
  <si>
    <t>11-18лет</t>
  </si>
  <si>
    <t>451/04</t>
  </si>
  <si>
    <t>Повар с мат. ответст.____________________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</si>
</sst>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4">
    <font>
      <sz val="11"/>
      <color theme="1"/>
      <name val="Calibri"/>
      <charset val="134"/>
      <scheme val="minor"/>
    </font>
    <font>
      <sz val="12"/>
      <color theme="1"/>
      <name val="Bookman Old Style"/>
      <charset val="204"/>
    </font>
    <font>
      <sz val="14"/>
      <color theme="1"/>
      <name val="Arial Narrow"/>
      <charset val="204"/>
    </font>
    <font>
      <sz val="12"/>
      <color theme="1"/>
      <name val="Book Antiqua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Calibri"/>
      <charset val="20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2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6" borderId="10" applyNumberFormat="0" applyAlignment="0" applyProtection="0">
      <alignment vertical="center"/>
    </xf>
    <xf numFmtId="0" fontId="13" fillId="7" borderId="11" applyNumberFormat="0" applyAlignment="0" applyProtection="0">
      <alignment vertical="center"/>
    </xf>
    <xf numFmtId="0" fontId="14" fillId="7" borderId="10" applyNumberFormat="0" applyAlignment="0" applyProtection="0">
      <alignment vertical="center"/>
    </xf>
    <xf numFmtId="0" fontId="15" fillId="8" borderId="12" applyNumberFormat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</cellStyleXfs>
  <cellXfs count="49">
    <xf numFmtId="0" fontId="0" fillId="0" borderId="0" xfId="0"/>
    <xf numFmtId="0" fontId="0" fillId="0" borderId="0" xfId="0" applyAlignment="1">
      <alignment horizontal="center" vertical="top"/>
    </xf>
    <xf numFmtId="0" fontId="0" fillId="0" borderId="1" xfId="0" applyBorder="1" applyAlignment="1">
      <alignment horizontal="center" vertical="center"/>
    </xf>
    <xf numFmtId="0" fontId="1" fillId="0" borderId="0" xfId="0" applyFont="1"/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0" fontId="1" fillId="0" borderId="4" xfId="0" applyFont="1" applyBorder="1" applyAlignment="1" applyProtection="1">
      <protection locked="0"/>
    </xf>
    <xf numFmtId="49" fontId="1" fillId="2" borderId="5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5" xfId="0" applyFont="1" applyBorder="1"/>
    <xf numFmtId="0" fontId="2" fillId="3" borderId="5" xfId="0" applyFont="1" applyFill="1" applyBorder="1"/>
    <xf numFmtId="0" fontId="2" fillId="4" borderId="6" xfId="0" applyFont="1" applyFill="1" applyBorder="1" applyAlignment="1">
      <alignment horizontal="right" vertical="center"/>
    </xf>
    <xf numFmtId="0" fontId="2" fillId="0" borderId="5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right" vertical="center"/>
    </xf>
    <xf numFmtId="0" fontId="2" fillId="0" borderId="5" xfId="0" applyNumberFormat="1" applyFont="1" applyBorder="1" applyAlignment="1">
      <alignment horizontal="center" vertical="center"/>
    </xf>
    <xf numFmtId="2" fontId="2" fillId="0" borderId="5" xfId="64" applyNumberFormat="1" applyFont="1" applyBorder="1" applyAlignment="1">
      <alignment horizontal="center" vertical="center"/>
    </xf>
    <xf numFmtId="2" fontId="2" fillId="0" borderId="5" xfId="72" applyNumberFormat="1" applyFont="1" applyBorder="1" applyAlignment="1">
      <alignment horizontal="center" vertical="center"/>
    </xf>
    <xf numFmtId="0" fontId="2" fillId="3" borderId="5" xfId="0" applyFont="1" applyFill="1" applyBorder="1" applyProtection="1">
      <protection locked="0"/>
    </xf>
    <xf numFmtId="0" fontId="2" fillId="3" borderId="5" xfId="0" applyFont="1" applyFill="1" applyBorder="1" applyAlignment="1" applyProtection="1">
      <alignment wrapText="1"/>
      <protection locked="0"/>
    </xf>
    <xf numFmtId="1" fontId="2" fillId="3" borderId="5" xfId="0" applyNumberFormat="1" applyFont="1" applyFill="1" applyBorder="1" applyProtection="1">
      <protection locked="0"/>
    </xf>
    <xf numFmtId="2" fontId="2" fillId="3" borderId="5" xfId="0" applyNumberFormat="1" applyFont="1" applyFill="1" applyBorder="1" applyAlignment="1" applyProtection="1">
      <alignment horizontal="center"/>
      <protection locked="0"/>
    </xf>
    <xf numFmtId="0" fontId="2" fillId="4" borderId="6" xfId="0" applyFont="1" applyFill="1" applyBorder="1" applyAlignment="1">
      <alignment horizontal="right"/>
    </xf>
    <xf numFmtId="0" fontId="2" fillId="0" borderId="2" xfId="71" applyFont="1" applyBorder="1" applyAlignment="1"/>
    <xf numFmtId="0" fontId="2" fillId="4" borderId="5" xfId="71" applyFont="1" applyFill="1" applyBorder="1" applyAlignment="1">
      <alignment horizontal="center" vertical="center"/>
    </xf>
    <xf numFmtId="0" fontId="2" fillId="0" borderId="5" xfId="72" applyFont="1" applyBorder="1" applyAlignment="1">
      <alignment horizontal="center"/>
    </xf>
    <xf numFmtId="0" fontId="2" fillId="0" borderId="5" xfId="71" applyFont="1" applyBorder="1" applyAlignment="1">
      <alignment horizontal="center" vertical="center"/>
    </xf>
    <xf numFmtId="0" fontId="2" fillId="0" borderId="2" xfId="72" applyFont="1" applyBorder="1" applyAlignment="1">
      <alignment horizontal="center" vertical="center"/>
    </xf>
    <xf numFmtId="2" fontId="2" fillId="0" borderId="2" xfId="72" applyNumberFormat="1" applyFont="1" applyBorder="1" applyAlignment="1">
      <alignment horizontal="center" vertical="center"/>
    </xf>
    <xf numFmtId="0" fontId="2" fillId="0" borderId="6" xfId="71" applyFont="1" applyBorder="1" applyAlignment="1">
      <alignment horizontal="right"/>
    </xf>
    <xf numFmtId="0" fontId="2" fillId="0" borderId="5" xfId="71" applyFont="1" applyBorder="1" applyAlignment="1"/>
    <xf numFmtId="0" fontId="2" fillId="0" borderId="4" xfId="71" applyFont="1" applyBorder="1" applyAlignment="1">
      <alignment horizontal="right"/>
    </xf>
    <xf numFmtId="0" fontId="2" fillId="0" borderId="5" xfId="71" applyFont="1" applyFill="1" applyBorder="1" applyAlignment="1">
      <alignment horizontal="center" vertical="center"/>
    </xf>
    <xf numFmtId="2" fontId="2" fillId="0" borderId="5" xfId="64" applyNumberFormat="1" applyFont="1" applyFill="1" applyBorder="1" applyAlignment="1">
      <alignment horizontal="center" vertical="center"/>
    </xf>
    <xf numFmtId="2" fontId="2" fillId="4" borderId="0" xfId="0" applyNumberFormat="1" applyFont="1" applyFill="1" applyBorder="1" applyAlignment="1">
      <alignment horizontal="center" vertical="center"/>
    </xf>
    <xf numFmtId="0" fontId="0" fillId="3" borderId="5" xfId="0" applyFill="1" applyBorder="1"/>
    <xf numFmtId="2" fontId="2" fillId="3" borderId="5" xfId="0" applyNumberFormat="1" applyFont="1" applyFill="1" applyBorder="1" applyAlignment="1">
      <alignment horizontal="center" vertical="center"/>
    </xf>
    <xf numFmtId="0" fontId="0" fillId="0" borderId="5" xfId="0" applyBorder="1"/>
    <xf numFmtId="0" fontId="3" fillId="0" borderId="5" xfId="0" applyFont="1" applyBorder="1"/>
    <xf numFmtId="0" fontId="2" fillId="0" borderId="5" xfId="0" applyFont="1" applyBorder="1"/>
    <xf numFmtId="0" fontId="0" fillId="0" borderId="2" xfId="0" applyBorder="1"/>
    <xf numFmtId="2" fontId="2" fillId="4" borderId="3" xfId="0" applyNumberFormat="1" applyFont="1" applyFill="1" applyBorder="1" applyAlignment="1">
      <alignment horizontal="center" vertical="center"/>
    </xf>
    <xf numFmtId="0" fontId="2" fillId="0" borderId="0" xfId="0" applyFont="1"/>
    <xf numFmtId="180" fontId="1" fillId="2" borderId="5" xfId="0" applyNumberFormat="1" applyFont="1" applyFill="1" applyBorder="1" applyProtection="1">
      <protection locked="0"/>
    </xf>
    <xf numFmtId="0" fontId="2" fillId="0" borderId="5" xfId="72" applyFont="1" applyBorder="1" applyAlignment="1">
      <alignment horizontal="center" vertical="center"/>
    </xf>
    <xf numFmtId="2" fontId="2" fillId="4" borderId="5" xfId="0" applyNumberFormat="1" applyFont="1" applyFill="1" applyBorder="1" applyAlignment="1">
      <alignment horizontal="center" vertical="center"/>
    </xf>
  </cellXfs>
  <cellStyles count="82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10" xfId="49"/>
    <cellStyle name="Обычный 11" xfId="50"/>
    <cellStyle name="Обычный 12" xfId="51"/>
    <cellStyle name="Обычный 13" xfId="52"/>
    <cellStyle name="Обычный 14" xfId="53"/>
    <cellStyle name="Обычный 15" xfId="54"/>
    <cellStyle name="Обычный 16" xfId="55"/>
    <cellStyle name="Обычный 17" xfId="56"/>
    <cellStyle name="Обычный 18" xfId="57"/>
    <cellStyle name="Обычный 19" xfId="58"/>
    <cellStyle name="Обычный 2" xfId="59"/>
    <cellStyle name="Обычный 20" xfId="60"/>
    <cellStyle name="Обычный 21" xfId="61"/>
    <cellStyle name="Обычный 22" xfId="62"/>
    <cellStyle name="Обычный 23" xfId="63"/>
    <cellStyle name="Обычный 24" xfId="64"/>
    <cellStyle name="Обычный 25" xfId="65"/>
    <cellStyle name="Обычный 26" xfId="66"/>
    <cellStyle name="Обычный 27" xfId="67"/>
    <cellStyle name="Обычный 28" xfId="68"/>
    <cellStyle name="Обычный 29" xfId="69"/>
    <cellStyle name="Обычный 3" xfId="70"/>
    <cellStyle name="Обычный 30" xfId="71"/>
    <cellStyle name="Обычный 32" xfId="72"/>
    <cellStyle name="Обычный 33" xfId="73"/>
    <cellStyle name="Обычный 34" xfId="74"/>
    <cellStyle name="Обычный 35" xfId="75"/>
    <cellStyle name="Обычный 4" xfId="76"/>
    <cellStyle name="Обычный 5" xfId="77"/>
    <cellStyle name="Обычный 6" xfId="78"/>
    <cellStyle name="Обычный 7" xfId="79"/>
    <cellStyle name="Обычный 8" xfId="80"/>
    <cellStyle name="Обычный 9" xfId="8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  <pageSetUpPr fitToPage="1"/>
  </sheetPr>
  <dimension ref="A1:J34"/>
  <sheetViews>
    <sheetView tabSelected="1" workbookViewId="0">
      <selection activeCell="D29" sqref="D29"/>
    </sheetView>
  </sheetViews>
  <sheetFormatPr defaultColWidth="9" defaultRowHeight="15"/>
  <cols>
    <col min="1" max="1" width="16.2857142857143" customWidth="1"/>
    <col min="2" max="2" width="13.4285714285714" customWidth="1"/>
    <col min="3" max="3" width="13.1428571428571" customWidth="1"/>
    <col min="4" max="4" width="48.8571428571429" customWidth="1"/>
    <col min="5" max="5" width="13.5714285714286" customWidth="1"/>
    <col min="6" max="6" width="14.8571428571429" customWidth="1"/>
    <col min="7" max="7" width="17.2857142857143" customWidth="1"/>
    <col min="8" max="8" width="10.5714285714286" customWidth="1"/>
    <col min="9" max="9" width="12.4285714285714" customWidth="1"/>
    <col min="10" max="11" width="16.7142857142857" customWidth="1"/>
  </cols>
  <sheetData>
    <row r="1" ht="30.75" customHeight="1" spans="8:10">
      <c r="H1" s="1" t="s">
        <v>0</v>
      </c>
      <c r="I1" s="1"/>
      <c r="J1" s="1"/>
    </row>
    <row r="2" ht="69" customHeight="1" spans="8:10">
      <c r="H2" s="2" t="s">
        <v>1</v>
      </c>
      <c r="I2" s="2"/>
      <c r="J2" s="2"/>
    </row>
    <row r="3" ht="15.75" spans="1:10">
      <c r="A3" s="3" t="s">
        <v>2</v>
      </c>
      <c r="B3" s="4" t="s">
        <v>3</v>
      </c>
      <c r="C3" s="5"/>
      <c r="D3" s="6"/>
      <c r="E3" s="3" t="s">
        <v>4</v>
      </c>
      <c r="F3" s="7"/>
      <c r="G3" s="3"/>
      <c r="H3" s="3"/>
      <c r="I3" s="3" t="s">
        <v>5</v>
      </c>
      <c r="J3" s="46">
        <v>45337</v>
      </c>
    </row>
    <row r="4" ht="7.5" customHeight="1" spans="1:10">
      <c r="A4" s="3"/>
      <c r="B4" s="3"/>
      <c r="C4" s="3"/>
      <c r="D4" s="3"/>
      <c r="E4" s="3"/>
      <c r="F4" s="3"/>
      <c r="G4" s="3"/>
      <c r="H4" s="3"/>
      <c r="I4" s="3"/>
      <c r="J4" s="3"/>
    </row>
    <row r="5" ht="20.1" customHeight="1" spans="1:10">
      <c r="A5" s="8" t="s">
        <v>6</v>
      </c>
      <c r="B5" s="9" t="s">
        <v>7</v>
      </c>
      <c r="C5" s="9" t="s">
        <v>8</v>
      </c>
      <c r="D5" s="9" t="s">
        <v>9</v>
      </c>
      <c r="E5" s="9" t="s">
        <v>10</v>
      </c>
      <c r="F5" s="9" t="s">
        <v>11</v>
      </c>
      <c r="G5" s="9" t="s">
        <v>12</v>
      </c>
      <c r="H5" s="9" t="s">
        <v>13</v>
      </c>
      <c r="I5" s="9" t="s">
        <v>14</v>
      </c>
      <c r="J5" s="9" t="s">
        <v>15</v>
      </c>
    </row>
    <row r="6" ht="20.1" customHeight="1" spans="1:10">
      <c r="A6" s="10" t="s">
        <v>16</v>
      </c>
      <c r="B6" s="11" t="s">
        <v>17</v>
      </c>
      <c r="C6" s="12" t="s">
        <v>18</v>
      </c>
      <c r="D6" s="13" t="s">
        <v>19</v>
      </c>
      <c r="E6" s="14" t="s">
        <v>20</v>
      </c>
      <c r="F6" s="15">
        <v>21.1</v>
      </c>
      <c r="G6" s="16">
        <f>J6*4+I6*9+H6*4</f>
        <v>327</v>
      </c>
      <c r="H6" s="15">
        <v>22.79</v>
      </c>
      <c r="I6" s="15">
        <v>16.92</v>
      </c>
      <c r="J6" s="16">
        <v>20.89</v>
      </c>
    </row>
    <row r="7" ht="20.1" customHeight="1" spans="1:10">
      <c r="A7" s="10"/>
      <c r="B7" s="11"/>
      <c r="C7" s="17" t="s">
        <v>21</v>
      </c>
      <c r="D7" s="13" t="s">
        <v>22</v>
      </c>
      <c r="E7" s="18" t="s">
        <v>23</v>
      </c>
      <c r="F7" s="14">
        <v>21.32</v>
      </c>
      <c r="G7" s="16">
        <f t="shared" ref="G7:G8" si="0">J7*4+I7*9+H7*4</f>
        <v>82.96</v>
      </c>
      <c r="H7" s="14">
        <v>0.18</v>
      </c>
      <c r="I7" s="16">
        <v>0.04</v>
      </c>
      <c r="J7" s="14">
        <v>20.47</v>
      </c>
    </row>
    <row r="8" ht="20.1" customHeight="1" spans="1:10">
      <c r="A8" s="10"/>
      <c r="B8" s="11" t="s">
        <v>24</v>
      </c>
      <c r="C8" s="17" t="s">
        <v>25</v>
      </c>
      <c r="D8" s="13" t="s">
        <v>26</v>
      </c>
      <c r="E8" s="14">
        <v>200</v>
      </c>
      <c r="F8" s="19">
        <v>5.66</v>
      </c>
      <c r="G8" s="16">
        <f t="shared" si="0"/>
        <v>70.48</v>
      </c>
      <c r="H8" s="20">
        <v>2.28</v>
      </c>
      <c r="I8" s="20">
        <v>0.24</v>
      </c>
      <c r="J8" s="20">
        <v>14.8</v>
      </c>
    </row>
    <row r="9" ht="20.1" customHeight="1" spans="1:10">
      <c r="A9" s="10"/>
      <c r="B9" s="11"/>
      <c r="C9" s="14"/>
      <c r="D9" s="13"/>
      <c r="E9" s="14"/>
      <c r="F9" s="16"/>
      <c r="G9" s="16"/>
      <c r="H9" s="16"/>
      <c r="I9" s="14"/>
      <c r="J9" s="14"/>
    </row>
    <row r="10" ht="20.1" customHeight="1" spans="1:10">
      <c r="A10" s="10"/>
      <c r="B10" s="21"/>
      <c r="C10" s="21"/>
      <c r="D10" s="22"/>
      <c r="E10" s="23"/>
      <c r="F10" s="24"/>
      <c r="G10" s="16"/>
      <c r="H10" s="23"/>
      <c r="I10" s="23"/>
      <c r="J10" s="23"/>
    </row>
    <row r="11" ht="20.1" customHeight="1" spans="1:10">
      <c r="A11" s="10" t="s">
        <v>27</v>
      </c>
      <c r="B11" s="11" t="s">
        <v>28</v>
      </c>
      <c r="C11" s="25" t="s">
        <v>21</v>
      </c>
      <c r="D11" s="26" t="s">
        <v>29</v>
      </c>
      <c r="E11" s="27">
        <v>60</v>
      </c>
      <c r="F11" s="19">
        <v>7.43</v>
      </c>
      <c r="G11" s="16">
        <f t="shared" ref="G11:G25" si="1">J11*4+I11*9+H11*4</f>
        <v>76.52</v>
      </c>
      <c r="H11" s="28">
        <v>0.85</v>
      </c>
      <c r="I11" s="28">
        <v>6.04</v>
      </c>
      <c r="J11" s="28">
        <v>4.69</v>
      </c>
    </row>
    <row r="12" ht="20.1" customHeight="1" spans="1:10">
      <c r="A12" s="10" t="s">
        <v>30</v>
      </c>
      <c r="B12" s="11" t="s">
        <v>31</v>
      </c>
      <c r="C12" s="25" t="s">
        <v>32</v>
      </c>
      <c r="D12" s="26" t="s">
        <v>33</v>
      </c>
      <c r="E12" s="29">
        <v>200</v>
      </c>
      <c r="F12" s="19">
        <v>7.93</v>
      </c>
      <c r="G12" s="16">
        <f t="shared" si="1"/>
        <v>151.2</v>
      </c>
      <c r="H12" s="30">
        <v>5.4</v>
      </c>
      <c r="I12" s="30">
        <v>4.8</v>
      </c>
      <c r="J12" s="47">
        <v>21.6</v>
      </c>
    </row>
    <row r="13" ht="20.1" customHeight="1" spans="1:10">
      <c r="A13" s="10"/>
      <c r="B13" s="11" t="s">
        <v>34</v>
      </c>
      <c r="C13" s="25" t="s">
        <v>21</v>
      </c>
      <c r="D13" s="26" t="s">
        <v>35</v>
      </c>
      <c r="E13" s="29">
        <v>90</v>
      </c>
      <c r="F13" s="19">
        <v>46.41</v>
      </c>
      <c r="G13" s="16">
        <f t="shared" si="1"/>
        <v>154.57</v>
      </c>
      <c r="H13" s="31">
        <v>16.61</v>
      </c>
      <c r="I13" s="31">
        <v>8.33</v>
      </c>
      <c r="J13" s="20">
        <v>3.29</v>
      </c>
    </row>
    <row r="14" ht="20.1" customHeight="1" spans="1:10">
      <c r="A14" s="10"/>
      <c r="B14" s="11" t="s">
        <v>36</v>
      </c>
      <c r="C14" s="25" t="s">
        <v>37</v>
      </c>
      <c r="D14" s="26" t="s">
        <v>38</v>
      </c>
      <c r="E14" s="29">
        <v>150</v>
      </c>
      <c r="F14" s="19">
        <v>9.15</v>
      </c>
      <c r="G14" s="16">
        <f t="shared" si="1"/>
        <v>255.26</v>
      </c>
      <c r="H14" s="20">
        <v>3.45</v>
      </c>
      <c r="I14" s="20">
        <v>11.46</v>
      </c>
      <c r="J14" s="20">
        <v>34.58</v>
      </c>
    </row>
    <row r="15" ht="20.1" customHeight="1" spans="1:10">
      <c r="A15" s="10"/>
      <c r="B15" s="11" t="s">
        <v>24</v>
      </c>
      <c r="C15" s="25" t="s">
        <v>21</v>
      </c>
      <c r="D15" s="26" t="s">
        <v>39</v>
      </c>
      <c r="E15" s="29">
        <v>200</v>
      </c>
      <c r="F15" s="19">
        <v>6.49</v>
      </c>
      <c r="G15" s="16">
        <f t="shared" si="1"/>
        <v>94.5</v>
      </c>
      <c r="H15" s="20">
        <v>0.1</v>
      </c>
      <c r="I15" s="20">
        <v>0.1</v>
      </c>
      <c r="J15" s="20">
        <v>23.3</v>
      </c>
    </row>
    <row r="16" ht="20.1" customHeight="1" spans="1:10">
      <c r="A16" s="10"/>
      <c r="B16" s="11" t="s">
        <v>40</v>
      </c>
      <c r="C16" s="32" t="s">
        <v>21</v>
      </c>
      <c r="D16" s="33" t="s">
        <v>41</v>
      </c>
      <c r="E16" s="29">
        <v>30</v>
      </c>
      <c r="F16" s="19">
        <v>2</v>
      </c>
      <c r="G16" s="16">
        <f t="shared" si="1"/>
        <v>70.48</v>
      </c>
      <c r="H16" s="20">
        <v>2.28</v>
      </c>
      <c r="I16" s="20">
        <v>0.24</v>
      </c>
      <c r="J16" s="20">
        <v>14.8</v>
      </c>
    </row>
    <row r="17" ht="20.1" customHeight="1" spans="1:10">
      <c r="A17" s="10"/>
      <c r="B17" s="11" t="s">
        <v>42</v>
      </c>
      <c r="C17" s="32" t="s">
        <v>21</v>
      </c>
      <c r="D17" s="33" t="s">
        <v>43</v>
      </c>
      <c r="E17" s="29">
        <v>30</v>
      </c>
      <c r="F17" s="19">
        <v>2</v>
      </c>
      <c r="G17" s="16">
        <f t="shared" si="1"/>
        <v>63.57</v>
      </c>
      <c r="H17" s="20">
        <v>1.98</v>
      </c>
      <c r="I17" s="20">
        <v>0.33</v>
      </c>
      <c r="J17" s="20">
        <v>13.17</v>
      </c>
    </row>
    <row r="18" ht="20.1" customHeight="1" spans="1:10">
      <c r="A18" s="10"/>
      <c r="B18" s="11"/>
      <c r="C18" s="34"/>
      <c r="D18" s="33"/>
      <c r="E18" s="29"/>
      <c r="F18" s="19"/>
      <c r="G18" s="16"/>
      <c r="H18" s="20"/>
      <c r="I18" s="20"/>
      <c r="J18" s="20"/>
    </row>
    <row r="19" ht="20.1" customHeight="1" spans="1:10">
      <c r="A19" s="10" t="s">
        <v>44</v>
      </c>
      <c r="B19" s="11"/>
      <c r="C19" s="34" t="s">
        <v>45</v>
      </c>
      <c r="D19" s="33" t="s">
        <v>46</v>
      </c>
      <c r="E19" s="35">
        <v>100</v>
      </c>
      <c r="F19" s="36">
        <v>10.64</v>
      </c>
      <c r="G19" s="16">
        <f>J19*4+I19*9+H19*4</f>
        <v>193.06</v>
      </c>
      <c r="H19" s="37">
        <v>2.04</v>
      </c>
      <c r="I19" s="48">
        <v>11.3</v>
      </c>
      <c r="J19" s="48">
        <v>20.8</v>
      </c>
    </row>
    <row r="20" ht="20.1" customHeight="1" spans="1:10">
      <c r="A20" s="10"/>
      <c r="B20" s="11"/>
      <c r="C20" s="34" t="s">
        <v>47</v>
      </c>
      <c r="D20" s="33" t="s">
        <v>48</v>
      </c>
      <c r="E20" s="29">
        <v>100</v>
      </c>
      <c r="F20" s="19">
        <v>25.87</v>
      </c>
      <c r="G20" s="16">
        <f t="shared" si="1"/>
        <v>109.65</v>
      </c>
      <c r="H20" s="20">
        <v>1.25</v>
      </c>
      <c r="I20" s="20">
        <v>0.25</v>
      </c>
      <c r="J20" s="20">
        <v>25.6</v>
      </c>
    </row>
    <row r="21" ht="20.1" customHeight="1" spans="1:10">
      <c r="A21" s="38" t="s">
        <v>49</v>
      </c>
      <c r="B21" s="11"/>
      <c r="C21" s="11"/>
      <c r="D21" s="11"/>
      <c r="E21" s="11"/>
      <c r="F21" s="11"/>
      <c r="G21" s="39"/>
      <c r="H21" s="11"/>
      <c r="I21" s="11"/>
      <c r="J21" s="11"/>
    </row>
    <row r="22" ht="20.1" customHeight="1" spans="1:10">
      <c r="A22" s="40" t="s">
        <v>50</v>
      </c>
      <c r="B22" s="11" t="s">
        <v>28</v>
      </c>
      <c r="C22" s="25" t="s">
        <v>21</v>
      </c>
      <c r="D22" s="26" t="s">
        <v>29</v>
      </c>
      <c r="E22" s="27">
        <v>100</v>
      </c>
      <c r="F22" s="19">
        <f>F11/0.6</f>
        <v>12.3833333333333</v>
      </c>
      <c r="G22" s="16">
        <f t="shared" si="1"/>
        <v>127.5</v>
      </c>
      <c r="H22" s="30">
        <v>1.42</v>
      </c>
      <c r="I22" s="30">
        <v>10.06</v>
      </c>
      <c r="J22" s="47">
        <v>7.82</v>
      </c>
    </row>
    <row r="23" ht="20.1" customHeight="1" spans="1:10">
      <c r="A23" s="40"/>
      <c r="B23" s="11" t="s">
        <v>31</v>
      </c>
      <c r="C23" s="25" t="s">
        <v>32</v>
      </c>
      <c r="D23" s="26" t="s">
        <v>33</v>
      </c>
      <c r="E23" s="29">
        <v>250</v>
      </c>
      <c r="F23" s="19">
        <v>9.33</v>
      </c>
      <c r="G23" s="16">
        <f t="shared" si="1"/>
        <v>189</v>
      </c>
      <c r="H23" s="31">
        <v>6.75</v>
      </c>
      <c r="I23" s="31">
        <v>6</v>
      </c>
      <c r="J23" s="20">
        <v>27</v>
      </c>
    </row>
    <row r="24" ht="20.1" customHeight="1" spans="1:10">
      <c r="A24" s="40"/>
      <c r="B24" s="11" t="s">
        <v>34</v>
      </c>
      <c r="C24" s="25" t="s">
        <v>51</v>
      </c>
      <c r="D24" s="26" t="s">
        <v>35</v>
      </c>
      <c r="E24" s="29">
        <v>100</v>
      </c>
      <c r="F24" s="19">
        <f>F13/0.9</f>
        <v>51.5666666666667</v>
      </c>
      <c r="G24" s="16">
        <f t="shared" si="1"/>
        <v>185.48</v>
      </c>
      <c r="H24" s="20">
        <v>19.93</v>
      </c>
      <c r="I24" s="20">
        <v>10</v>
      </c>
      <c r="J24" s="20">
        <v>3.94</v>
      </c>
    </row>
    <row r="25" ht="20.1" customHeight="1" spans="1:10">
      <c r="A25" s="40"/>
      <c r="B25" s="11" t="s">
        <v>36</v>
      </c>
      <c r="C25" s="25" t="s">
        <v>37</v>
      </c>
      <c r="D25" s="26" t="s">
        <v>38</v>
      </c>
      <c r="E25" s="29">
        <v>180</v>
      </c>
      <c r="F25" s="19">
        <v>10.95</v>
      </c>
      <c r="G25" s="16">
        <f t="shared" si="1"/>
        <v>306.31</v>
      </c>
      <c r="H25" s="20">
        <v>4.14</v>
      </c>
      <c r="I25" s="20">
        <v>13.75</v>
      </c>
      <c r="J25" s="20">
        <v>41.5</v>
      </c>
    </row>
    <row r="26" ht="20.1" customHeight="1" spans="1:10">
      <c r="A26" s="40"/>
      <c r="B26" s="11" t="s">
        <v>24</v>
      </c>
      <c r="C26" s="25" t="s">
        <v>21</v>
      </c>
      <c r="D26" s="26" t="s">
        <v>39</v>
      </c>
      <c r="E26" s="29">
        <v>200</v>
      </c>
      <c r="F26" s="19">
        <v>6.49</v>
      </c>
      <c r="G26" s="16">
        <f t="shared" ref="G26:G32" si="2">J26*4+I26*9+H26*4</f>
        <v>94.5</v>
      </c>
      <c r="H26" s="20">
        <v>0.1</v>
      </c>
      <c r="I26" s="20">
        <v>0.1</v>
      </c>
      <c r="J26" s="20">
        <v>23.3</v>
      </c>
    </row>
    <row r="27" ht="20.1" customHeight="1" spans="1:10">
      <c r="A27" s="40"/>
      <c r="B27" s="11" t="s">
        <v>40</v>
      </c>
      <c r="C27" s="32" t="s">
        <v>21</v>
      </c>
      <c r="D27" s="33" t="s">
        <v>41</v>
      </c>
      <c r="E27" s="29">
        <v>60</v>
      </c>
      <c r="F27" s="19">
        <v>4</v>
      </c>
      <c r="G27" s="16">
        <f t="shared" si="2"/>
        <v>140.96</v>
      </c>
      <c r="H27" s="20">
        <v>4.56</v>
      </c>
      <c r="I27" s="20">
        <v>0.48</v>
      </c>
      <c r="J27" s="20">
        <v>29.6</v>
      </c>
    </row>
    <row r="28" ht="20.1" customHeight="1" spans="1:10">
      <c r="A28" s="40"/>
      <c r="B28" s="11" t="s">
        <v>42</v>
      </c>
      <c r="C28" s="32" t="s">
        <v>21</v>
      </c>
      <c r="D28" s="33" t="s">
        <v>43</v>
      </c>
      <c r="E28" s="29">
        <v>30</v>
      </c>
      <c r="F28" s="19">
        <v>2</v>
      </c>
      <c r="G28" s="16">
        <f t="shared" si="2"/>
        <v>63.57</v>
      </c>
      <c r="H28" s="20">
        <v>1.98</v>
      </c>
      <c r="I28" s="20">
        <v>0.33</v>
      </c>
      <c r="J28" s="20">
        <v>13.17</v>
      </c>
    </row>
    <row r="29" ht="20.1" customHeight="1" spans="1:10">
      <c r="A29" s="40"/>
      <c r="B29" s="11"/>
      <c r="C29" s="34"/>
      <c r="D29" s="33"/>
      <c r="E29" s="29"/>
      <c r="F29" s="19"/>
      <c r="G29" s="16"/>
      <c r="H29" s="20"/>
      <c r="I29" s="20"/>
      <c r="J29" s="20"/>
    </row>
    <row r="30" ht="20.1" customHeight="1" spans="1:10">
      <c r="A30" s="41" t="s">
        <v>44</v>
      </c>
      <c r="B30" s="42"/>
      <c r="C30" s="34" t="s">
        <v>45</v>
      </c>
      <c r="D30" s="33" t="s">
        <v>46</v>
      </c>
      <c r="E30" s="35">
        <v>100</v>
      </c>
      <c r="F30" s="36">
        <v>10.64</v>
      </c>
      <c r="G30" s="16">
        <f t="shared" si="2"/>
        <v>193.06</v>
      </c>
      <c r="H30" s="37">
        <v>2.04</v>
      </c>
      <c r="I30" s="48">
        <v>11.3</v>
      </c>
      <c r="J30" s="48">
        <v>20.8</v>
      </c>
    </row>
    <row r="31" ht="20.1" customHeight="1" spans="1:10">
      <c r="A31" s="43"/>
      <c r="B31" s="42"/>
      <c r="C31" s="34" t="s">
        <v>47</v>
      </c>
      <c r="D31" s="33" t="s">
        <v>48</v>
      </c>
      <c r="E31" s="29">
        <v>150</v>
      </c>
      <c r="F31" s="19">
        <v>38.56</v>
      </c>
      <c r="G31" s="16">
        <f t="shared" si="2"/>
        <v>137.12</v>
      </c>
      <c r="H31" s="16">
        <v>1.56</v>
      </c>
      <c r="I31" s="16">
        <v>0.32</v>
      </c>
      <c r="J31" s="16">
        <v>32</v>
      </c>
    </row>
    <row r="32" ht="18" spans="2:10">
      <c r="B32" s="42"/>
      <c r="C32" s="42"/>
      <c r="D32" s="42"/>
      <c r="E32" s="9"/>
      <c r="F32" s="36"/>
      <c r="G32" s="16"/>
      <c r="H32" s="44"/>
      <c r="I32" s="48"/>
      <c r="J32" s="48"/>
    </row>
    <row r="33" ht="18" spans="2:10">
      <c r="B33" s="45"/>
      <c r="C33" s="45"/>
      <c r="D33" s="45"/>
      <c r="E33" s="45"/>
      <c r="F33" s="45"/>
      <c r="G33" s="45"/>
      <c r="H33" s="45"/>
      <c r="I33" s="45"/>
      <c r="J33" s="45"/>
    </row>
    <row r="34" spans="4:4">
      <c r="D34" t="s">
        <v>52</v>
      </c>
    </row>
  </sheetData>
  <mergeCells count="3">
    <mergeCell ref="H1:J1"/>
    <mergeCell ref="H2:J2"/>
    <mergeCell ref="B3:D3"/>
  </mergeCells>
  <pageMargins left="0.25" right="0.25" top="0.75" bottom="0.75" header="0.3" footer="0.3"/>
  <pageSetup paperSize="9" scale="55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m s o - c o n t e n t T y p e ? > < F o r m T e m p l a t e s   x m l n s = " h t t p : / / s c h e m a s . m i c r o s o f t . c o m / s h a r e p o i n t / v 3 / c o n t e n t t y p e / f o r m s " > < D i s p l a y > D o c u m e n t L i b r a r y F o r m < / D i s p l a y > < E d i t > D o c u m e n t L i b r a r y F o r m < / E d i t > < N e w > D o c u m e n t L i b r a r y F o r m < / N e w > < / F o r m T e m p l a t e s > 
</file>

<file path=customXml/item2.xml>��< ? x m l   v e r s i o n = " 1 . 0 " ? > < p : p r o p e r t i e s   x m l n s : p = " h t t p : / / s c h e m a s . m i c r o s o f t . c o m / o f f i c e / 2 0 0 6 / m e t a d a t a / p r o p e r t i e s "   x m l n s : x s i = " h t t p : / / w w w . w 3 . o r g / 2 0 0 1 / X M L S c h e m a - i n s t a n c e "   x m l n s : p c = " h t t p : / / s c h e m a s . m i c r o s o f t . c o m / o f f i c e / i n f o p a t h / 2 0 0 7 / P a r t n e r C o n t r o l s " > < d o c u m e n t M a n a g e m e n t / > < / p : p r o p e r t i e s > 
</file>

<file path=customXml/item3.xml>��< ? x m l   v e r s i o n = " 1 . 0 " ? > < c t : c o n t e n t T y p e S c h e m a   c t : _ = " "   m a : _ = " "   m a : c o n t e n t T y p e N a m e = " >:C<5=B"   m a : c o n t e n t T y p e I D = " 0 x 0 1 0 1 0 0 9 7 0 0 1 0 F 9 2 3 0 2 9 A 4 D A D 6 6 C 3 F 8 C 2 5 2 2 5 9 8 "   m a : c o n t e n t T y p e V e r s i o n = " 0 "   m a : c o n t e n t T y p e D e s c r i p t i o n = " !>740=85  4>:C<5=B0. "   m a : c o n t e n t T y p e S c o p e = " "   m a : v e r s i o n I D = " e 9 7 8 7 a d 6 2 8 f 9 5 6 f 2 6 9 7 6 c 0 0 1 9 7 9 5 2 f 4 1 "   x m l n s : c t = " h t t p : / / s c h e m a s . m i c r o s o f t . c o m / o f f i c e / 2 0 0 6 / m e t a d a t a / c o n t e n t T y p e "   x m l n s : m a = " h t t p : / / s c h e m a s . m i c r o s o f t . c o m / o f f i c e / 2 0 0 6 / m e t a d a t a / p r o p e r t i e s / m e t a A t t r i b u t e s " >  
 < x s d : s c h e m a   t a r g e t N a m e s p a c e = " h t t p : / / s c h e m a s . m i c r o s o f t . c o m / o f f i c e / 2 0 0 6 / m e t a d a t a / p r o p e r t i e s "   m a : r o o t = " t r u e "   m a : f i e l d s I D = " d d f 2 e b e e e 8 0 8 0 1 1 3 e 3 1 0 d b 2 e 1 1 1 f 5 3 d 1 "   x m l n s : x s d = " h t t p : / / w w w . w 3 . o r g / 2 0 0 1 / X M L S c h e m a "   x m l n s : x s = " h t t p : / / w w w . w 3 . o r g / 2 0 0 1 / X M L S c h e m a "   x m l n s : p = " h t t p : / / s c h e m a s . m i c r o s o f t . c o m / o f f i c e / 2 0 0 6 / m e t a d a t a / p r o p e r t i e s " >  
 < x s d : e l e m e n t   n a m e = " p r o p e r t i e s " >  
 < x s d : c o m p l e x T y p e >  
 < x s d : s e q u e n c e >  
 < x s d : e l e m e n t   n a m e = " d o c u m e n t M a n a g e m e n t " >  
 < x s d : c o m p l e x T y p e >  
 < x s d : a l l / >  
 < / x s d : c o m p l e x T y p e >  
 < / x s d : e l e m e n t >  
 < / x s d : s e q u e n c e >  
 < / x s d : c o m p l e x T y p e >  
 < / x s d : e l e m e n t >  
 < / x s d : s c h e m a >  
 < x s d : s c h e m a   t a r g e t N a m e s p a c e = " h t t p : / / s c h e m a s . o p e n x m l f o r m a t s . o r g / p a c k a g e / 2 0 0 6 / m e t a d a t a / c o r e - p r o p e r t i e s "   e l e m e n t F o r m D e f a u l t = " q u a l i f i e d "   a t t r i b u t e F o r m D e f a u l t = " u n q u a l i f i e d "   b l o c k D e f a u l t = " # a l l "   x m l n s = " h t t p : / / s c h e m a s . o p e n x m l f o r m a t s . o r g / p a c k a g e / 2 0 0 6 / m e t a d a t a / c o r e - p r o p e r t i e s "   x m l n s : x s d = " h t t p : / / w w w . w 3 . o r g / 2 0 0 1 / X M L S c h e m a "   x m l n s : x s i = " h t t p : / / w w w . w 3 . o r g / 2 0 0 1 / X M L S c h e m a - i n s t a n c e "   x m l n s : d c = " h t t p : / / p u r l . o r g / d c / e l e m e n t s / 1 . 1 / "   x m l n s : d c t e r m s = " h t t p : / / p u r l . o r g / d c / t e r m s / "   x m l n s : o d o c = " h t t p : / / s c h e m a s . m i c r o s o f t . c o m / i n t e r n a l / o b d " >  
 < x s d : i m p o r t   n a m e s p a c e = " h t t p : / / p u r l . o r g / d c / e l e m e n t s / 1 . 1 / "   s c h e m a L o c a t i o n = " h t t p : / / d u b l i n c o r e . o r g / s c h e m a s / x m l s / q d c / 2 0 0 3 / 0 4 / 0 2 / d c . x s d " / >  
 < x s d : i m p o r t   n a m e s p a c e = " h t t p : / / p u r l . o r g / d c / t e r m s / "   s c h e m a L o c a t i o n = " h t t p : / / d u b l i n c o r e . o r g / s c h e m a s / x m l s / q d c / 2 0 0 3 / 0 4 / 0 2 / d c t e r m s . x s d " / >  
 < x s d : e l e m e n t   n a m e = " c o r e P r o p e r t i e s "   t y p e = " C T _ c o r e P r o p e r t i e s " / >  
 < x s d : c o m p l e x T y p e   n a m e = " C T _ c o r e P r o p e r t i e s " >  
 < x s d : a l l >  
 < x s d : e l e m e n t   r e f = " d c : c r e a t o r "   m i n O c c u r s = " 0 "   m a x O c c u r s = " 1 " / >  
 < x s d : e l e m e n t   r e f = " d c t e r m s : c r e a t e d "   m i n O c c u r s = " 0 "   m a x O c c u r s = " 1 " / >  
 < x s d : e l e m e n t   r e f = " d c : i d e n t i f i e r "   m i n O c c u r s = " 0 "   m a x O c c u r s = " 1 " / >  
 < x s d : e l e m e n t   n a m e = " c o n t e n t T y p e "   m i n O c c u r s = " 0 "   m a x O c c u r s = " 1 "   t y p e = " x s d : s t r i n g "   m a : i n d e x = " 0 "   m a : d i s p l a y N a m e = " "8?  :>=B5=B0" / >  
 < x s d : e l e m e n t   r e f = " d c : t i t l e "   m i n O c c u r s = " 0 "   m a x O c c u r s = " 1 "   m a : i n d e x = " 4 "   m a : d i s p l a y N a m e = " 0720=85" / >  
 < x s d : e l e m e n t   r e f = " d c : s u b j e c t "   m i n O c c u r s = " 0 "   m a x O c c u r s = " 1 " / >  
 < x s d : e l e m e n t   r e f = " d c : d e s c r i p t i o n "   m i n O c c u r s = " 0 "   m a x O c c u r s = " 1 " / >  
 < x s d : e l e m e n t   n a m e = " k e y w o r d s "   m i n O c c u r s = " 0 "   m a x O c c u r s = " 1 "   t y p e = " x s d : s t r i n g " / >  
 < x s d : e l e m e n t   r e f = " d c : l a n g u a g e "   m i n O c c u r s = " 0 "   m a x O c c u r s = " 1 " / >  
 < x s d : e l e m e n t   n a m e = " c a t e g o r y "   m i n O c c u r s = " 0 "   m a x O c c u r s = " 1 "   t y p e = " x s d : s t r i n g " / >  
 < x s d : e l e m e n t   n a m e = " v e r s i o n "   m i n O c c u r s = " 0 "   m a x O c c u r s = " 1 "   t y p e = " x s d : s t r i n g " / >  
 < x s d : e l e m e n t   n a m e = " r e v i s i o n "   m i n O c c u r s = " 0 "   m a x O c c u r s = " 1 "   t y p e = " x s d : s t r i n g " >  
 < x s d : a n n o t a t i o n >  
 < x s d : d o c u m e n t a t i o n >  
                                                 T h i s   v a l u e   i n d i c a t e s   t h e   n u m b e r   o f   s a v e s   o r   r e v i s i o n s .   T h e   a p p l i c a t i o n   i s   r e s p o n s i b l e   f o r   u p d a t i n g   t h i s   v a l u e   a f t e r   e a c h   r e v i s i o n .  
                                         < / x s d : d o c u m e n t a t i o n >  
 < / x s d : a n n o t a t i o n >  
 < / x s d : e l e m e n t >  
 < x s d : e l e m e n t   n a m e = " l a s t M o d i f i e d B y "   m i n O c c u r s = " 0 "   m a x O c c u r s = " 1 "   t y p e = " x s d : s t r i n g " / >  
 < x s d : e l e m e n t   r e f = " d c t e r m s : m o d i f i e d "   m i n O c c u r s = " 0 "   m a x O c c u r s = " 1 " / >  
 < x s d : e l e m e n t   n a m e = " c o n t e n t S t a t u s "   m i n O c c u r s = " 0 "   m a x O c c u r s = " 1 "   t y p e = " x s d : s t r i n g " / >  
 < / x s d : a l l >  
 < / x s d : c o m p l e x T y p e >  
 < / x s d : s c h e m a >  
 < x s : s c h e m a   t a r g e t N a m e s p a c e = " h t t p : / / s c h e m a s . m i c r o s o f t . c o m / o f f i c e / i n f o p a t h / 2 0 0 7 / P a r t n e r C o n t r o l s "   e l e m e n t F o r m D e f a u l t = " q u a l i f i e d "   a t t r i b u t e F o r m D e f a u l t = " u n q u a l i f i e d "   x m l n s : p c = " h t t p : / / s c h e m a s . m i c r o s o f t . c o m / o f f i c e / i n f o p a t h / 2 0 0 7 / P a r t n e r C o n t r o l s "   x m l n s : x s = " h t t p : / / w w w . w 3 . o r g / 2 0 0 1 / X M L S c h e m a " >  
 < x s : e l e m e n t   n a m e = " P e r s o n " >  
 < x s : c o m p l e x T y p e >  
 < x s : s e q u e n c e >  
 < x s : e l e m e n t   r e f = " p c : D i s p l a y N a m e "   m i n O c c u r s = " 0 " > < / x s : e l e m e n t >  
 < x s : e l e m e n t   r e f = " p c : A c c o u n t I d "   m i n O c c u r s = " 0 " > < / x s : e l e m e n t >  
 < x s : e l e m e n t   r e f = " p c : A c c o u n t T y p e "   m i n O c c u r s = " 0 " > < / x s : e l e m e n t >  
 < / x s : s e q u e n c e >  
 < / x s : c o m p l e x T y p e >  
 < / x s : e l e m e n t >  
 < x s : e l e m e n t   n a m e = " D i s p l a y N a m e "   t y p e = " x s : s t r i n g " > < / x s : e l e m e n t >  
 < x s : e l e m e n t   n a m e = " A c c o u n t I d "   t y p e = " x s : s t r i n g " > < / x s : e l e m e n t >  
 < x s : e l e m e n t   n a m e = " A c c o u n t T y p e "   t y p e = " x s : s t r i n g " > < / x s : e l e m e n t >  
 < x s : e l e m e n t   n a m e = " B D C A s s o c i a t e d E n t i t y " >  
 < x s : c o m p l e x T y p e >  
 < x s : s e q u e n c e >  
 < x s : e l e m e n t   r e f = " p c : B D C E n t i t y "   m i n O c c u r s = " 0 "   m a x O c c u r s = " u n b o u n d e d " > < / x s : e l e m e n t >  
 < / x s : s e q u e n c e >  
 < x s : a t t r i b u t e   r e f = " p c : E n t i t y N a m e s p a c e " > < / x s : a t t r i b u t e >  
 < x s : a t t r i b u t e   r e f = " p c : E n t i t y N a m e " > < / x s : a t t r i b u t e >  
 < x s : a t t r i b u t e   r e f = " p c : S y s t e m I n s t a n c e N a m e " > < / x s : a t t r i b u t e >  
 < x s : a t t r i b u t e   r e f = " p c : A s s o c i a t i o n N a m e " > < / x s : a t t r i b u t e >  
 < / x s : c o m p l e x T y p e >  
 < / x s : e l e m e n t >  
 < x s : a t t r i b u t e   n a m e = " E n t i t y N a m e s p a c e "   t y p e = " x s : s t r i n g " > < / x s : a t t r i b u t e >  
 < x s : a t t r i b u t e   n a m e = " E n t i t y N a m e "   t y p e = " x s : s t r i n g " > < / x s : a t t r i b u t e >  
 < x s : a t t r i b u t e   n a m e = " S y s t e m I n s t a n c e N a m e "   t y p e = " x s : s t r i n g " > < / x s : a t t r i b u t e >  
 < x s : a t t r i b u t e   n a m e = " A s s o c i a t i o n N a m e "   t y p e = " x s : s t r i n g " > < / x s : a t t r i b u t e >  
 < x s : e l e m e n t   n a m e = " B D C E n t i t y " >  
 < x s : c o m p l e x T y p e >  
 < x s : s e q u e n c e >  
 < x s : e l e m e n t   r e f = " p c : E n t i t y D i s p l a y N a m e "   m i n O c c u r s = " 0 " > < / x s : e l e m e n t >  
 < x s : e l e m e n t   r e f = " p c : E n t i t y I n s t a n c e R e f e r e n c e "   m i n O c c u r s = " 0 " > < / x s : e l e m e n t >  
 < x s : e l e m e n t   r e f = " p c : E n t i t y I d 1 "   m i n O c c u r s = " 0 " > < / x s : e l e m e n t >  
 < x s : e l e m e n t   r e f = " p c : E n t i t y I d 2 "   m i n O c c u r s = " 0 " > < / x s : e l e m e n t >  
 < x s : e l e m e n t   r e f = " p c : E n t i t y I d 3 "   m i n O c c u r s = " 0 " > < / x s : e l e m e n t >  
 < x s : e l e m e n t   r e f = " p c : E n t i t y I d 4 "   m i n O c c u r s = " 0 " > < / x s : e l e m e n t >  
 < x s : e l e m e n t   r e f = " p c : E n t i t y I d 5 "   m i n O c c u r s = " 0 " > < / x s : e l e m e n t >  
 < / x s : s e q u e n c e >  
 < / x s : c o m p l e x T y p e >  
 < / x s : e l e m e n t >  
 < x s : e l e m e n t   n a m e = " E n t i t y D i s p l a y N a m e "   t y p e = " x s : s t r i n g " > < / x s : e l e m e n t >  
 < x s : e l e m e n t   n a m e = " E n t i t y I n s t a n c e R e f e r e n c e "   t y p e = " x s : s t r i n g " > < / x s : e l e m e n t >  
 < x s : e l e m e n t   n a m e = " E n t i t y I d 1 "   t y p e = " x s : s t r i n g " > < / x s : e l e m e n t >  
 < x s : e l e m e n t   n a m e = " E n t i t y I d 2 "   t y p e = " x s : s t r i n g " > < / x s : e l e m e n t >  
 < x s : e l e m e n t   n a m e = " E n t i t y I d 3 "   t y p e = " x s : s t r i n g " > < / x s : e l e m e n t >  
 < x s : e l e m e n t   n a m e = " E n t i t y I d 4 "   t y p e = " x s : s t r i n g " > < / x s : e l e m e n t >  
 < x s : e l e m e n t   n a m e = " E n t i t y I d 5 "   t y p e = " x s : s t r i n g " > < / x s : e l e m e n t >  
 < x s : e l e m e n t   n a m e = " T e r m s " >  
 < x s : c o m p l e x T y p e >  
 < x s : s e q u e n c e >  
 < x s : e l e m e n t   r e f = " p c : T e r m I n f o "   m i n O c c u r s = " 0 "   m a x O c c u r s = " u n b o u n d e d " > < / x s : e l e m e n t >  
 < / x s : s e q u e n c e >  
 < / x s : c o m p l e x T y p e >  
 < / x s : e l e m e n t >  
 < x s : e l e m e n t   n a m e = " T e r m I n f o " >  
 < x s : c o m p l e x T y p e >  
 < x s : s e q u e n c e >  
 < x s : e l e m e n t   r e f = " p c : T e r m N a m e "   m i n O c c u r s = " 0 " > < / x s : e l e m e n t >  
 < x s : e l e m e n t   r e f = " p c : T e r m I d "   m i n O c c u r s = " 0 " > < / x s : e l e m e n t >  
 < / x s : s e q u e n c e >  
 < / x s : c o m p l e x T y p e >  
 < / x s : e l e m e n t >  
 < x s : e l e m e n t   n a m e = " T e r m N a m e "   t y p e = " x s : s t r i n g " > < / x s : e l e m e n t >  
 < x s : e l e m e n t   n a m e = " T e r m I d "   t y p e = " x s : s t r i n g " > < / x s : e l e m e n t >  
 < / x s : s c h e m a >  
 < / c t : c o n t e n t T y p e S c h e m a > 
</file>

<file path=customXml/itemProps1.xml><?xml version="1.0" encoding="utf-8"?>
<ds:datastoreItem xmlns:ds="http://schemas.openxmlformats.org/officeDocument/2006/customXml" ds:itemID="{D081CF3E-7F53-4C9A-B6ED-C741880C7686}">
  <ds:schemaRefs/>
</ds:datastoreItem>
</file>

<file path=customXml/itemProps2.xml><?xml version="1.0" encoding="utf-8"?>
<ds:datastoreItem xmlns:ds="http://schemas.openxmlformats.org/officeDocument/2006/customXml" ds:itemID="{A37F94FA-09BD-46AD-88CF-DA021816EC85}">
  <ds:schemaRefs/>
</ds:datastoreItem>
</file>

<file path=customXml/itemProps3.xml><?xml version="1.0" encoding="utf-8"?>
<ds:datastoreItem xmlns:ds="http://schemas.openxmlformats.org/officeDocument/2006/customXml" ds:itemID="{B8FF10A5-246B-40B0-8379-5DADB07CBE1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Роза</cp:lastModifiedBy>
  <dcterms:created xsi:type="dcterms:W3CDTF">2015-06-05T18:19:00Z</dcterms:created>
  <cp:lastPrinted>2022-02-07T11:59:00Z</cp:lastPrinted>
  <dcterms:modified xsi:type="dcterms:W3CDTF">2024-02-14T08:33:29Z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0x010100970010F923029A4DAD66C3F8C2522598</vt:lpwstr>
  </property>
  <property fmtid="{D5CDD505-2E9C-101B-9397-08002B2CF9AE}" pid="3" name="ICV">
    <vt:lpwstr>50CF7E90EE3043328F0A71AC3E52FA13_12</vt:lpwstr>
  </property>
  <property fmtid="{D5CDD505-2E9C-101B-9397-08002B2CF9AE}" pid="4" name="KSOProductBuildVer">
    <vt:lpwstr>1049-12.2.0.13431</vt:lpwstr>
  </property>
</Properties>
</file>