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20" windowHeight="13275"/>
  </bookViews>
  <sheets>
    <sheet name="1" sheetId="1" r:id="rId1"/>
  </sheets>
  <definedNames>
    <definedName name="_xlnm.Print_Area" localSheetId="0">'1'!$A$1:$I$30</definedName>
  </definedNames>
  <calcPr calcId="144525"/>
</workbook>
</file>

<file path=xl/sharedStrings.xml><?xml version="1.0" encoding="utf-8"?>
<sst xmlns="http://schemas.openxmlformats.org/spreadsheetml/2006/main" count="66" uniqueCount="42">
  <si>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</si>
  <si>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</si>
  <si>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</si>
  <si>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</si>
  <si>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</si>
  <si>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</si>
  <si>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</si>
  <si>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</si>
  <si>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</si>
  <si>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</si>
  <si>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</si>
  <si>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</si>
  <si>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</si>
  <si>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</si>
  <si>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161/04</t>
  </si>
  <si>
    <t>Суп молочный с крупой</t>
  </si>
  <si>
    <t xml:space="preserve">ттк </t>
  </si>
  <si>
    <t>Напиток ягодный</t>
  </si>
  <si>
    <t>ГОСТ</t>
  </si>
  <si>
    <t>Хлеб пшеничный</t>
  </si>
  <si>
    <t>Мучные кондитерские изделия</t>
  </si>
  <si>
    <t>Обед 7-11 лет</t>
  </si>
  <si>
    <t>81/04</t>
  </si>
  <si>
    <t>Салат из мариновонной капусты</t>
  </si>
  <si>
    <t>140/04</t>
  </si>
  <si>
    <t>Суп картофельный с вермишелью</t>
  </si>
  <si>
    <t>ттк</t>
  </si>
  <si>
    <t>Биточки  школьные</t>
  </si>
  <si>
    <t>302/04</t>
  </si>
  <si>
    <t>Каша пшеничная вязкая</t>
  </si>
  <si>
    <t>705/04</t>
  </si>
  <si>
    <t>Напиток из шиповника</t>
  </si>
  <si>
    <t>Хлеб Дарницкий</t>
  </si>
  <si>
    <t>Полдник</t>
  </si>
  <si>
    <t>Пирожок с рисом и яйцом</t>
  </si>
  <si>
    <t>гост</t>
  </si>
  <si>
    <t>Сок фруктовый</t>
  </si>
  <si>
    <t>1шт</t>
  </si>
  <si>
    <t>Обед 12 лет и старше</t>
  </si>
  <si>
    <t>РКС</t>
  </si>
  <si>
    <t>Сдоба выборгская</t>
  </si>
  <si>
    <t>Кондитерские изделия/конфета/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</si>
</sst>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m"/>
    <numFmt numFmtId="181" formatCode="dd\.mm\.yyyy"/>
  </numFmts>
  <fonts count="25">
    <font>
      <sz val="11"/>
      <color theme="1"/>
      <name val="Calibri"/>
      <charset val="134"/>
      <scheme val="minor"/>
    </font>
    <font>
      <sz val="14"/>
      <color theme="1"/>
      <name val="Times New Roman"/>
      <charset val="177"/>
    </font>
    <font>
      <sz val="14"/>
      <color rgb="FF000000"/>
      <name val="Times New Roman"/>
      <charset val="204"/>
    </font>
    <font>
      <sz val="14"/>
      <name val="Times New Roman"/>
      <charset val="177"/>
    </font>
    <font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48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68" applyFont="1" applyBorder="1" applyAlignment="1">
      <alignment horizontal="right"/>
    </xf>
    <xf numFmtId="0" fontId="1" fillId="0" borderId="1" xfId="68" applyFont="1" applyBorder="1" applyAlignment="1"/>
    <xf numFmtId="0" fontId="1" fillId="0" borderId="1" xfId="68" applyFont="1" applyBorder="1" applyAlignment="1">
      <alignment horizontal="center" vertical="center"/>
    </xf>
    <xf numFmtId="2" fontId="1" fillId="0" borderId="1" xfId="75" applyNumberFormat="1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80" fontId="2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vertical="center"/>
    </xf>
    <xf numFmtId="0" fontId="1" fillId="4" borderId="1" xfId="71" applyFont="1" applyFill="1" applyBorder="1" applyAlignment="1">
      <alignment horizontal="center" vertical="center"/>
    </xf>
    <xf numFmtId="2" fontId="1" fillId="0" borderId="1" xfId="6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71" applyFont="1" applyBorder="1" applyAlignment="1">
      <alignment horizontal="center" vertical="center"/>
    </xf>
    <xf numFmtId="0" fontId="1" fillId="0" borderId="1" xfId="71" applyFont="1" applyBorder="1" applyAlignment="1">
      <alignment horizontal="right"/>
    </xf>
    <xf numFmtId="0" fontId="1" fillId="0" borderId="1" xfId="71" applyFont="1" applyBorder="1" applyAlignment="1"/>
    <xf numFmtId="0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1" fillId="0" borderId="1" xfId="72" applyNumberFormat="1" applyFont="1" applyBorder="1" applyAlignment="1">
      <alignment horizontal="center" vertical="center"/>
    </xf>
    <xf numFmtId="181" fontId="1" fillId="2" borderId="1" xfId="0" applyNumberFormat="1" applyFont="1" applyFill="1" applyBorder="1" applyProtection="1">
      <protection locked="0"/>
    </xf>
    <xf numFmtId="0" fontId="4" fillId="3" borderId="0" xfId="0" applyFont="1" applyFill="1"/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1"/>
  <sheetViews>
    <sheetView tabSelected="1" zoomScale="69" zoomScaleNormal="69" workbookViewId="0">
      <selection activeCell="C37" sqref="C37"/>
    </sheetView>
  </sheetViews>
  <sheetFormatPr defaultColWidth="9" defaultRowHeight="15"/>
  <cols>
    <col min="1" max="1" width="18.0095238095238" customWidth="1"/>
    <col min="2" max="2" width="13.1428571428571" customWidth="1"/>
    <col min="3" max="3" width="55.7142857142857" customWidth="1"/>
    <col min="4" max="4" width="13.5714285714286" customWidth="1"/>
    <col min="5" max="5" width="14.8571428571429" customWidth="1"/>
    <col min="6" max="6" width="17.2857142857143" customWidth="1"/>
    <col min="7" max="7" width="8.28571428571429" customWidth="1"/>
    <col min="8" max="8" width="17.7142857142857" customWidth="1"/>
    <col min="9" max="9" width="14.4285714285714" customWidth="1"/>
  </cols>
  <sheetData>
    <row r="1" ht="18.75" spans="1:9">
      <c r="A1" s="3" t="s">
        <v>0</v>
      </c>
      <c r="B1" s="4" t="s">
        <v>1</v>
      </c>
      <c r="C1" s="5"/>
      <c r="D1" s="3" t="s">
        <v>2</v>
      </c>
      <c r="E1" s="6"/>
      <c r="F1" s="3"/>
      <c r="G1" s="3"/>
      <c r="H1" s="3" t="s">
        <v>3</v>
      </c>
      <c r="I1" s="46">
        <v>45331</v>
      </c>
    </row>
    <row r="2" ht="7.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8.75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</row>
    <row r="4" ht="18.75" spans="1:9">
      <c r="A4" s="3" t="s">
        <v>13</v>
      </c>
      <c r="B4" s="8" t="s">
        <v>14</v>
      </c>
      <c r="C4" s="9" t="s">
        <v>15</v>
      </c>
      <c r="D4" s="10">
        <v>250</v>
      </c>
      <c r="E4" s="11">
        <v>25.23</v>
      </c>
      <c r="F4" s="11">
        <f t="shared" ref="F4:F7" si="0">I4*4+H4*9+G4*4</f>
        <v>201.37</v>
      </c>
      <c r="G4" s="12">
        <v>7.53</v>
      </c>
      <c r="H4" s="12">
        <v>8.57</v>
      </c>
      <c r="I4" s="12">
        <v>23.53</v>
      </c>
    </row>
    <row r="5" ht="18.75" spans="1:9">
      <c r="A5" s="3"/>
      <c r="B5" s="13" t="s">
        <v>16</v>
      </c>
      <c r="C5" s="14" t="s">
        <v>17</v>
      </c>
      <c r="D5" s="15">
        <v>200</v>
      </c>
      <c r="E5" s="11">
        <v>6.53</v>
      </c>
      <c r="F5" s="11">
        <f t="shared" si="0"/>
        <v>69.68</v>
      </c>
      <c r="G5" s="12">
        <v>0.096</v>
      </c>
      <c r="H5" s="12">
        <v>0.024</v>
      </c>
      <c r="I5" s="12">
        <v>17.27</v>
      </c>
    </row>
    <row r="6" ht="18.75" spans="1:9">
      <c r="A6" s="3"/>
      <c r="B6" s="8" t="s">
        <v>18</v>
      </c>
      <c r="C6" s="9" t="s">
        <v>19</v>
      </c>
      <c r="D6" s="10">
        <v>30</v>
      </c>
      <c r="E6" s="11">
        <v>2</v>
      </c>
      <c r="F6" s="11">
        <f t="shared" si="0"/>
        <v>70.48</v>
      </c>
      <c r="G6" s="12">
        <v>2.28</v>
      </c>
      <c r="H6" s="12">
        <v>0.24</v>
      </c>
      <c r="I6" s="12">
        <v>14.8</v>
      </c>
    </row>
    <row r="7" ht="18.75" spans="1:9">
      <c r="A7" s="3"/>
      <c r="B7" s="16"/>
      <c r="C7" s="17" t="s">
        <v>20</v>
      </c>
      <c r="D7" s="18">
        <v>40</v>
      </c>
      <c r="E7" s="19">
        <v>11.43</v>
      </c>
      <c r="F7" s="11">
        <f t="shared" si="0"/>
        <v>119.04</v>
      </c>
      <c r="G7" s="20">
        <v>2.4</v>
      </c>
      <c r="H7" s="20">
        <v>5.36</v>
      </c>
      <c r="I7" s="20">
        <v>15.3</v>
      </c>
    </row>
    <row r="8" s="1" customFormat="1" ht="18.75" spans="1:9">
      <c r="A8" s="21" t="s">
        <v>21</v>
      </c>
      <c r="B8" s="22"/>
      <c r="C8" s="23"/>
      <c r="D8" s="24"/>
      <c r="E8" s="25"/>
      <c r="F8" s="26"/>
      <c r="G8" s="27"/>
      <c r="H8" s="27"/>
      <c r="I8" s="27"/>
    </row>
    <row r="9" ht="18.75" spans="1:9">
      <c r="A9" s="3"/>
      <c r="B9" s="28" t="s">
        <v>22</v>
      </c>
      <c r="C9" s="29" t="s">
        <v>23</v>
      </c>
      <c r="D9" s="30">
        <v>60</v>
      </c>
      <c r="E9" s="31">
        <v>3.9</v>
      </c>
      <c r="F9" s="11">
        <f t="shared" ref="F9:F18" si="1">I9*4+H9*9+G9*4</f>
        <v>76.52</v>
      </c>
      <c r="G9" s="20">
        <v>0.85</v>
      </c>
      <c r="H9" s="20">
        <v>6.04</v>
      </c>
      <c r="I9" s="20">
        <v>4.69</v>
      </c>
    </row>
    <row r="10" ht="18.75" spans="1:9">
      <c r="A10" s="3"/>
      <c r="B10" s="32" t="s">
        <v>24</v>
      </c>
      <c r="C10" s="29" t="s">
        <v>25</v>
      </c>
      <c r="D10" s="33">
        <v>200</v>
      </c>
      <c r="E10" s="31">
        <v>8.24</v>
      </c>
      <c r="F10" s="11">
        <f t="shared" si="1"/>
        <v>98.8</v>
      </c>
      <c r="G10" s="20">
        <v>2.6</v>
      </c>
      <c r="H10" s="20">
        <v>2</v>
      </c>
      <c r="I10" s="20">
        <v>17.6</v>
      </c>
    </row>
    <row r="11" ht="18.75" spans="1:9">
      <c r="A11" s="3"/>
      <c r="B11" s="32" t="s">
        <v>26</v>
      </c>
      <c r="C11" s="29" t="s">
        <v>27</v>
      </c>
      <c r="D11" s="33">
        <v>90</v>
      </c>
      <c r="E11" s="31">
        <v>45.5</v>
      </c>
      <c r="F11" s="11">
        <f t="shared" si="1"/>
        <v>219.14</v>
      </c>
      <c r="G11" s="20">
        <v>17.55</v>
      </c>
      <c r="H11" s="20">
        <v>11.1</v>
      </c>
      <c r="I11" s="20">
        <v>12.26</v>
      </c>
    </row>
    <row r="12" ht="18.75" spans="1:9">
      <c r="A12" s="3"/>
      <c r="B12" s="32" t="s">
        <v>28</v>
      </c>
      <c r="C12" s="29" t="s">
        <v>29</v>
      </c>
      <c r="D12" s="33">
        <v>150</v>
      </c>
      <c r="E12" s="31">
        <v>8.87</v>
      </c>
      <c r="F12" s="11">
        <f t="shared" si="1"/>
        <v>257.21</v>
      </c>
      <c r="G12" s="20">
        <v>3.55</v>
      </c>
      <c r="H12" s="20">
        <v>11.33</v>
      </c>
      <c r="I12" s="20">
        <v>35.26</v>
      </c>
    </row>
    <row r="13" ht="18.75" spans="1:9">
      <c r="A13" s="3"/>
      <c r="B13" s="32" t="s">
        <v>30</v>
      </c>
      <c r="C13" s="29" t="s">
        <v>31</v>
      </c>
      <c r="D13" s="33">
        <v>200</v>
      </c>
      <c r="E13" s="31">
        <v>10.43</v>
      </c>
      <c r="F13" s="11">
        <f t="shared" si="1"/>
        <v>112.61</v>
      </c>
      <c r="G13" s="20">
        <v>0.64</v>
      </c>
      <c r="H13" s="20">
        <v>0.25</v>
      </c>
      <c r="I13" s="20">
        <v>26.95</v>
      </c>
    </row>
    <row r="14" ht="18.75" spans="1:9">
      <c r="A14" s="3"/>
      <c r="B14" s="32" t="s">
        <v>26</v>
      </c>
      <c r="C14" s="29" t="s">
        <v>19</v>
      </c>
      <c r="D14" s="33">
        <v>30</v>
      </c>
      <c r="E14" s="31">
        <v>2</v>
      </c>
      <c r="F14" s="11">
        <f t="shared" si="1"/>
        <v>70.48</v>
      </c>
      <c r="G14" s="20">
        <v>2.28</v>
      </c>
      <c r="H14" s="20">
        <v>0.24</v>
      </c>
      <c r="I14" s="20">
        <v>14.8</v>
      </c>
    </row>
    <row r="15" ht="18.75" spans="1:9">
      <c r="A15" s="3"/>
      <c r="B15" s="32" t="s">
        <v>26</v>
      </c>
      <c r="C15" s="29" t="s">
        <v>32</v>
      </c>
      <c r="D15" s="33">
        <v>30</v>
      </c>
      <c r="E15" s="31">
        <v>2</v>
      </c>
      <c r="F15" s="11">
        <f t="shared" si="1"/>
        <v>63.57</v>
      </c>
      <c r="G15" s="20">
        <v>1.98</v>
      </c>
      <c r="H15" s="20">
        <v>0.33</v>
      </c>
      <c r="I15" s="20">
        <v>13.17</v>
      </c>
    </row>
    <row r="16" ht="18.75" spans="1:9">
      <c r="A16" s="3"/>
      <c r="B16" s="34"/>
      <c r="C16" s="35"/>
      <c r="D16" s="33"/>
      <c r="E16" s="31"/>
      <c r="F16" s="11"/>
      <c r="G16" s="36"/>
      <c r="H16" s="36"/>
      <c r="I16" s="36"/>
    </row>
    <row r="17" ht="18.75" spans="1:9">
      <c r="A17" s="3" t="s">
        <v>33</v>
      </c>
      <c r="B17" s="32" t="s">
        <v>26</v>
      </c>
      <c r="C17" s="37" t="s">
        <v>34</v>
      </c>
      <c r="D17" s="38">
        <v>75</v>
      </c>
      <c r="E17" s="31">
        <v>14.87</v>
      </c>
      <c r="F17" s="11">
        <f t="shared" si="1"/>
        <v>309.53</v>
      </c>
      <c r="G17" s="39">
        <v>4.58</v>
      </c>
      <c r="H17" s="39">
        <v>16.21</v>
      </c>
      <c r="I17" s="39">
        <v>36.33</v>
      </c>
    </row>
    <row r="18" ht="18.75" spans="1:9">
      <c r="A18" s="3"/>
      <c r="B18" s="32" t="s">
        <v>35</v>
      </c>
      <c r="C18" s="40" t="s">
        <v>36</v>
      </c>
      <c r="D18" s="38" t="s">
        <v>37</v>
      </c>
      <c r="E18" s="31">
        <v>25</v>
      </c>
      <c r="F18" s="11">
        <f t="shared" si="1"/>
        <v>85.8</v>
      </c>
      <c r="G18" s="39">
        <v>0.8</v>
      </c>
      <c r="H18" s="39">
        <v>0.2</v>
      </c>
      <c r="I18" s="39">
        <v>20.2</v>
      </c>
    </row>
    <row r="19" s="2" customFormat="1" ht="18.75" spans="1:10">
      <c r="A19" s="41" t="s">
        <v>38</v>
      </c>
      <c r="B19" s="41"/>
      <c r="C19" s="42"/>
      <c r="D19" s="43"/>
      <c r="E19" s="44"/>
      <c r="F19" s="44"/>
      <c r="G19" s="44"/>
      <c r="H19" s="44"/>
      <c r="I19" s="44"/>
      <c r="J19" s="47"/>
    </row>
    <row r="20" ht="18.75" spans="1:9">
      <c r="A20" s="3"/>
      <c r="B20" s="28" t="s">
        <v>22</v>
      </c>
      <c r="C20" s="29" t="s">
        <v>23</v>
      </c>
      <c r="D20" s="30">
        <v>100</v>
      </c>
      <c r="E20" s="31">
        <f>E9/0.6</f>
        <v>6.5</v>
      </c>
      <c r="F20" s="31">
        <f>F9/0.6</f>
        <v>127.533333333333</v>
      </c>
      <c r="G20" s="31">
        <f>G9/0.6</f>
        <v>1.41666666666667</v>
      </c>
      <c r="H20" s="31">
        <f>H9/0.6</f>
        <v>10.0666666666667</v>
      </c>
      <c r="I20" s="31">
        <f>I9/0.6</f>
        <v>7.81666666666667</v>
      </c>
    </row>
    <row r="21" ht="18.75" spans="1:9">
      <c r="A21" s="3"/>
      <c r="B21" s="32" t="s">
        <v>24</v>
      </c>
      <c r="C21" s="29" t="s">
        <v>25</v>
      </c>
      <c r="D21" s="33">
        <v>250</v>
      </c>
      <c r="E21" s="31">
        <f>E10/4*5</f>
        <v>10.3</v>
      </c>
      <c r="F21" s="31">
        <f>F10/4*5</f>
        <v>123.5</v>
      </c>
      <c r="G21" s="31">
        <f>G10/4*5</f>
        <v>3.25</v>
      </c>
      <c r="H21" s="31">
        <f>H10/4*5</f>
        <v>2.5</v>
      </c>
      <c r="I21" s="31">
        <f>I10/4*5</f>
        <v>22</v>
      </c>
    </row>
    <row r="22" ht="18.75" spans="1:9">
      <c r="A22" s="3"/>
      <c r="B22" s="32" t="s">
        <v>26</v>
      </c>
      <c r="C22" s="29" t="s">
        <v>27</v>
      </c>
      <c r="D22" s="33">
        <v>100</v>
      </c>
      <c r="E22" s="31">
        <f>E11/0.9</f>
        <v>50.5555555555556</v>
      </c>
      <c r="F22" s="31">
        <f>F11/0.9</f>
        <v>243.488888888889</v>
      </c>
      <c r="G22" s="31">
        <f>G11/0.9</f>
        <v>19.5</v>
      </c>
      <c r="H22" s="31">
        <f>H11/0.9</f>
        <v>12.3333333333333</v>
      </c>
      <c r="I22" s="31">
        <f>I11/0.9</f>
        <v>13.6222222222222</v>
      </c>
    </row>
    <row r="23" ht="18.75" spans="1:9">
      <c r="A23" s="3"/>
      <c r="B23" s="32" t="s">
        <v>28</v>
      </c>
      <c r="C23" s="29" t="s">
        <v>29</v>
      </c>
      <c r="D23" s="33">
        <v>180</v>
      </c>
      <c r="E23" s="31">
        <f>E12/15*18</f>
        <v>10.644</v>
      </c>
      <c r="F23" s="31">
        <f>F12/15*18</f>
        <v>308.652</v>
      </c>
      <c r="G23" s="31">
        <f>G12/15*18</f>
        <v>4.26</v>
      </c>
      <c r="H23" s="31">
        <f>H12/15*18</f>
        <v>13.596</v>
      </c>
      <c r="I23" s="31">
        <f>I12/15*18</f>
        <v>42.312</v>
      </c>
    </row>
    <row r="24" ht="18.75" spans="1:9">
      <c r="A24" s="3"/>
      <c r="B24" s="32" t="s">
        <v>30</v>
      </c>
      <c r="C24" s="29" t="s">
        <v>31</v>
      </c>
      <c r="D24" s="33">
        <v>200</v>
      </c>
      <c r="E24" s="31">
        <v>10.43</v>
      </c>
      <c r="F24" s="11">
        <f t="shared" ref="F24:F30" si="2">I24*4+H24*9+G24*4</f>
        <v>112.61</v>
      </c>
      <c r="G24" s="20">
        <v>0.64</v>
      </c>
      <c r="H24" s="20">
        <v>0.25</v>
      </c>
      <c r="I24" s="20">
        <v>26.95</v>
      </c>
    </row>
    <row r="25" ht="18.75" spans="1:9">
      <c r="A25" s="3"/>
      <c r="B25" s="32" t="s">
        <v>26</v>
      </c>
      <c r="C25" s="29" t="s">
        <v>19</v>
      </c>
      <c r="D25" s="33">
        <v>60</v>
      </c>
      <c r="E25" s="31">
        <v>4</v>
      </c>
      <c r="F25" s="11">
        <f t="shared" si="2"/>
        <v>140.96</v>
      </c>
      <c r="G25" s="45">
        <v>4.56</v>
      </c>
      <c r="H25" s="45">
        <v>0.48</v>
      </c>
      <c r="I25" s="45">
        <v>29.6</v>
      </c>
    </row>
    <row r="26" ht="18.75" spans="1:9">
      <c r="A26" s="3"/>
      <c r="B26" s="32" t="s">
        <v>26</v>
      </c>
      <c r="C26" s="29" t="s">
        <v>32</v>
      </c>
      <c r="D26" s="33">
        <v>30</v>
      </c>
      <c r="E26" s="31">
        <v>2</v>
      </c>
      <c r="F26" s="11">
        <f t="shared" si="2"/>
        <v>63.57</v>
      </c>
      <c r="G26" s="45">
        <v>1.98</v>
      </c>
      <c r="H26" s="45">
        <v>0.33</v>
      </c>
      <c r="I26" s="45">
        <v>13.17</v>
      </c>
    </row>
    <row r="27" ht="18.75" spans="1:9">
      <c r="A27" s="3"/>
      <c r="B27" s="34"/>
      <c r="C27" s="35"/>
      <c r="D27" s="33"/>
      <c r="E27" s="31"/>
      <c r="F27" s="11"/>
      <c r="G27" s="45"/>
      <c r="H27" s="45"/>
      <c r="I27" s="45"/>
    </row>
    <row r="28" ht="18.75" spans="1:9">
      <c r="A28" s="3" t="s">
        <v>33</v>
      </c>
      <c r="B28" s="32" t="s">
        <v>26</v>
      </c>
      <c r="C28" s="37" t="s">
        <v>34</v>
      </c>
      <c r="D28" s="38">
        <v>75</v>
      </c>
      <c r="E28" s="31">
        <v>14.87</v>
      </c>
      <c r="F28" s="11">
        <f t="shared" si="2"/>
        <v>309.53</v>
      </c>
      <c r="G28" s="39">
        <v>4.58</v>
      </c>
      <c r="H28" s="39">
        <v>16.21</v>
      </c>
      <c r="I28" s="39">
        <v>36.33</v>
      </c>
    </row>
    <row r="29" ht="18.75" spans="1:9">
      <c r="A29" s="3"/>
      <c r="B29" s="32" t="s">
        <v>35</v>
      </c>
      <c r="C29" s="40" t="s">
        <v>36</v>
      </c>
      <c r="D29" s="38" t="s">
        <v>37</v>
      </c>
      <c r="E29" s="31">
        <v>25</v>
      </c>
      <c r="F29" s="11">
        <f t="shared" si="2"/>
        <v>85.8</v>
      </c>
      <c r="G29" s="39">
        <v>0.8</v>
      </c>
      <c r="H29" s="39">
        <v>0.2</v>
      </c>
      <c r="I29" s="39">
        <v>20.2</v>
      </c>
    </row>
    <row r="30" ht="18.75" hidden="1" spans="1:9">
      <c r="A30" s="3"/>
      <c r="B30" s="34" t="s">
        <v>39</v>
      </c>
      <c r="C30" s="35" t="s">
        <v>40</v>
      </c>
      <c r="D30" s="33">
        <v>100</v>
      </c>
      <c r="E30" s="31">
        <v>10.2</v>
      </c>
      <c r="F30" s="11">
        <f t="shared" si="2"/>
        <v>309.7</v>
      </c>
      <c r="G30" s="7">
        <v>7.39</v>
      </c>
      <c r="H30" s="7">
        <v>4.98</v>
      </c>
      <c r="I30" s="7">
        <v>58.83</v>
      </c>
    </row>
    <row r="31" ht="18.75" spans="1:9">
      <c r="A31" s="3"/>
      <c r="B31" s="3"/>
      <c r="C31" s="3" t="s">
        <v>41</v>
      </c>
      <c r="D31" s="7">
        <v>30</v>
      </c>
      <c r="E31" s="7">
        <v>16.51</v>
      </c>
      <c r="F31" s="7">
        <v>79.69</v>
      </c>
      <c r="G31" s="7">
        <v>0.8</v>
      </c>
      <c r="H31" s="7">
        <v>2.3</v>
      </c>
      <c r="I31" s="7">
        <v>25.6</v>
      </c>
    </row>
  </sheetData>
  <mergeCells count="1">
    <mergeCell ref="B1:C1"/>
  </mergeCells>
  <pageMargins left="0.25" right="0.25" top="0.75" bottom="0.75" header="0.3" footer="0.3"/>
  <pageSetup paperSize="9" scale="8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2021-09-10T05:56:00Z</cp:lastPrinted>
  <dcterms:modified xsi:type="dcterms:W3CDTF">2024-02-08T05:22:41Z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BE311673167A497B93872BD42DA3D40F_12</vt:lpwstr>
  </property>
  <property fmtid="{D5CDD505-2E9C-101B-9397-08002B2CF9AE}" pid="4" name="KSOProductBuildVer">
    <vt:lpwstr>1049-12.2.0.13431</vt:lpwstr>
  </property>
</Properties>
</file>