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'1'!$A$3:$I$40</definedName>
  </definedNames>
  <calcPr calcId="144525"/>
</workbook>
</file>

<file path=xl/sharedStrings.xml><?xml version="1.0" encoding="utf-8"?>
<sst xmlns="http://schemas.openxmlformats.org/spreadsheetml/2006/main" count="76" uniqueCount="43">
  <si>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</si>
  <si>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</si>
  <si>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</si>
  <si>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</si>
  <si>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</si>
  <si>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</si>
  <si>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</si>
  <si>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</si>
  <si>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</si>
  <si>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</si>
  <si>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</si>
  <si>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</si>
  <si>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</si>
  <si>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</si>
  <si>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</si>
  <si>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</si>
  <si>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</si>
  <si>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</si>
  <si>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</si>
  <si>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</si>
  <si>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</si>
  <si>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</si>
  <si>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</si>
  <si>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</si>
  <si>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</si>
  <si>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t>Салат из свежей моркови с чесноком</t>
  </si>
  <si>
    <t>124/04</t>
  </si>
  <si>
    <t>Щи из св. капусты с картофелем со смет.</t>
  </si>
  <si>
    <t>Биточки школьные</t>
  </si>
  <si>
    <t>Пюре гороховое</t>
  </si>
  <si>
    <t>639/04</t>
  </si>
  <si>
    <t>Компот из смеси сухофруктов</t>
  </si>
  <si>
    <t>Хлеб Дарницкий</t>
  </si>
  <si>
    <t>Полдник</t>
  </si>
  <si>
    <t>гост</t>
  </si>
  <si>
    <t>Кондитерские изделия</t>
  </si>
  <si>
    <t>Фрукты свежие</t>
  </si>
  <si>
    <t>Завтрак 12 лет и старше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</si>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</sst>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Franklin Gothic Book"/>
      <charset val="134"/>
    </font>
    <font>
      <sz val="12"/>
      <color theme="1"/>
      <name val="Franklin Gothic Book"/>
      <charset val="204"/>
    </font>
    <font>
      <sz val="12"/>
      <color theme="1"/>
      <name val="Franklin Gothic Book"/>
      <charset val="177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62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68" applyFont="1" applyBorder="1" applyAlignment="1">
      <alignment horizontal="right"/>
    </xf>
    <xf numFmtId="0" fontId="2" fillId="0" borderId="3" xfId="68" applyFont="1" applyBorder="1" applyAlignment="1"/>
    <xf numFmtId="0" fontId="2" fillId="0" borderId="3" xfId="68" applyFont="1" applyBorder="1" applyAlignment="1">
      <alignment horizontal="center" vertical="center"/>
    </xf>
    <xf numFmtId="2" fontId="2" fillId="0" borderId="6" xfId="75" applyNumberFormat="1" applyFont="1" applyBorder="1" applyAlignment="1">
      <alignment horizontal="center" vertical="center"/>
    </xf>
    <xf numFmtId="2" fontId="2" fillId="0" borderId="3" xfId="69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64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/>
    </xf>
    <xf numFmtId="0" fontId="2" fillId="0" borderId="5" xfId="71" applyFont="1" applyBorder="1" applyAlignment="1">
      <alignment horizontal="right"/>
    </xf>
    <xf numFmtId="0" fontId="2" fillId="0" borderId="4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4" xfId="72" applyNumberFormat="1" applyFont="1" applyBorder="1" applyAlignment="1">
      <alignment horizontal="center" vertical="center"/>
    </xf>
    <xf numFmtId="2" fontId="2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2" fillId="0" borderId="2" xfId="7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71" applyFont="1" applyBorder="1" applyAlignment="1">
      <alignment wrapText="1"/>
    </xf>
    <xf numFmtId="0" fontId="2" fillId="2" borderId="2" xfId="71" applyFont="1" applyFill="1" applyBorder="1" applyAlignment="1">
      <alignment horizontal="right"/>
    </xf>
    <xf numFmtId="0" fontId="2" fillId="2" borderId="3" xfId="71" applyFont="1" applyFill="1" applyBorder="1" applyAlignment="1">
      <alignment wrapText="1"/>
    </xf>
    <xf numFmtId="0" fontId="2" fillId="2" borderId="3" xfId="71" applyFont="1" applyFill="1" applyBorder="1" applyAlignment="1">
      <alignment horizontal="center" vertical="center"/>
    </xf>
    <xf numFmtId="2" fontId="2" fillId="2" borderId="3" xfId="64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0" fontId="2" fillId="3" borderId="3" xfId="71" applyFont="1" applyFill="1" applyBorder="1" applyAlignment="1">
      <alignment horizontal="center" vertical="center"/>
    </xf>
    <xf numFmtId="0" fontId="2" fillId="0" borderId="3" xfId="7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180" fontId="2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64"/>
  <sheetViews>
    <sheetView tabSelected="1" zoomScale="75" zoomScaleNormal="75" workbookViewId="0">
      <selection activeCell="C30" sqref="C30"/>
    </sheetView>
  </sheetViews>
  <sheetFormatPr defaultColWidth="9" defaultRowHeight="15"/>
  <cols>
    <col min="1" max="1" width="21" customWidth="1"/>
    <col min="2" max="2" width="13.1428571428571" customWidth="1"/>
    <col min="3" max="3" width="61.5714285714286" customWidth="1"/>
    <col min="4" max="4" width="16.7142857142857" customWidth="1"/>
    <col min="5" max="5" width="14.8571428571429" customWidth="1"/>
    <col min="6" max="6" width="17.7142857142857" customWidth="1"/>
    <col min="7" max="7" width="11.5714285714286" customWidth="1"/>
    <col min="8" max="8" width="14" customWidth="1"/>
    <col min="9" max="9" width="15.5714285714286" customWidth="1"/>
  </cols>
  <sheetData>
    <row r="1" ht="16.5" spans="1:9">
      <c r="A1" s="2"/>
      <c r="B1" s="2"/>
      <c r="C1" s="2"/>
      <c r="D1" s="2"/>
      <c r="E1" s="2"/>
      <c r="F1" s="2"/>
      <c r="G1" s="3"/>
      <c r="H1" s="4" t="s">
        <v>0</v>
      </c>
      <c r="I1" s="4"/>
    </row>
    <row r="2" ht="25.5" customHeight="1" spans="1:9">
      <c r="A2" s="2"/>
      <c r="B2" s="2"/>
      <c r="C2" s="2"/>
      <c r="D2" s="2"/>
      <c r="E2" s="2"/>
      <c r="F2" s="5" t="s">
        <v>1</v>
      </c>
      <c r="G2" s="5"/>
      <c r="H2" s="5"/>
      <c r="I2" s="5"/>
    </row>
    <row r="3" ht="36" customHeight="1" spans="1:9">
      <c r="A3" s="3" t="s">
        <v>2</v>
      </c>
      <c r="B3" s="6" t="s">
        <v>3</v>
      </c>
      <c r="C3" s="7"/>
      <c r="D3" s="3" t="s">
        <v>4</v>
      </c>
      <c r="E3" s="8"/>
      <c r="F3" s="3"/>
      <c r="G3" s="3"/>
      <c r="H3" s="3" t="s">
        <v>5</v>
      </c>
      <c r="I3" s="61">
        <v>45225</v>
      </c>
    </row>
    <row r="4" ht="36" customHeight="1" spans="1:9">
      <c r="A4" s="3"/>
      <c r="B4" s="3"/>
      <c r="C4" s="3"/>
      <c r="D4" s="3"/>
      <c r="E4" s="3"/>
      <c r="F4" s="3"/>
      <c r="G4" s="3"/>
      <c r="H4" s="3"/>
      <c r="I4" s="3"/>
    </row>
    <row r="5" ht="59.1" customHeight="1" spans="1:9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10" t="s">
        <v>11</v>
      </c>
      <c r="G5" s="9" t="s">
        <v>12</v>
      </c>
      <c r="H5" s="9" t="s">
        <v>13</v>
      </c>
      <c r="I5" s="9" t="s">
        <v>14</v>
      </c>
    </row>
    <row r="6" ht="16.5" spans="1:9">
      <c r="A6" s="9"/>
      <c r="B6" s="11"/>
      <c r="C6" s="9"/>
      <c r="D6" s="9"/>
      <c r="E6" s="12"/>
      <c r="F6" s="9"/>
      <c r="G6" s="12"/>
      <c r="H6" s="12"/>
      <c r="I6" s="9"/>
    </row>
    <row r="7" ht="16.5" spans="1:9">
      <c r="A7" s="13" t="s">
        <v>15</v>
      </c>
      <c r="B7" s="14" t="s">
        <v>16</v>
      </c>
      <c r="C7" s="15" t="s">
        <v>17</v>
      </c>
      <c r="D7" s="16" t="s">
        <v>18</v>
      </c>
      <c r="E7" s="17">
        <v>19.87</v>
      </c>
      <c r="F7" s="18">
        <f>I7*4+H7*9+G7*4</f>
        <v>96.39</v>
      </c>
      <c r="G7" s="17">
        <v>6.98</v>
      </c>
      <c r="H7" s="17">
        <v>2.91</v>
      </c>
      <c r="I7" s="18">
        <v>10.57</v>
      </c>
    </row>
    <row r="8" ht="16.5" spans="1:9">
      <c r="A8" s="19"/>
      <c r="B8" s="14" t="s">
        <v>19</v>
      </c>
      <c r="C8" s="20" t="s">
        <v>20</v>
      </c>
      <c r="D8" s="16">
        <v>200</v>
      </c>
      <c r="E8" s="18">
        <v>3.27</v>
      </c>
      <c r="F8" s="18">
        <f t="shared" ref="F8:F9" si="0">I8*4+H8*9+G8*4</f>
        <v>258.77</v>
      </c>
      <c r="G8" s="18">
        <v>31</v>
      </c>
      <c r="H8" s="18">
        <v>0.53</v>
      </c>
      <c r="I8" s="18">
        <v>32.5</v>
      </c>
    </row>
    <row r="9" ht="16.5" spans="1:9">
      <c r="A9" s="19"/>
      <c r="B9" s="21" t="s">
        <v>21</v>
      </c>
      <c r="C9" s="22" t="s">
        <v>22</v>
      </c>
      <c r="D9" s="23">
        <v>30</v>
      </c>
      <c r="E9" s="18">
        <v>2</v>
      </c>
      <c r="F9" s="18">
        <f t="shared" si="0"/>
        <v>70.48</v>
      </c>
      <c r="G9" s="18">
        <v>2.28</v>
      </c>
      <c r="H9" s="18">
        <v>0.24</v>
      </c>
      <c r="I9" s="18">
        <v>14.8</v>
      </c>
    </row>
    <row r="10" ht="16.5" spans="1:9">
      <c r="A10" s="19"/>
      <c r="B10" s="24"/>
      <c r="C10" s="15"/>
      <c r="D10" s="16"/>
      <c r="E10" s="18"/>
      <c r="F10" s="18"/>
      <c r="G10" s="18"/>
      <c r="H10" s="18"/>
      <c r="I10" s="18"/>
    </row>
    <row r="11" ht="16.5" spans="1:9">
      <c r="A11" s="19"/>
      <c r="B11" s="25"/>
      <c r="C11" s="26"/>
      <c r="D11" s="27"/>
      <c r="E11" s="28"/>
      <c r="F11" s="18"/>
      <c r="G11" s="29"/>
      <c r="H11" s="29"/>
      <c r="I11" s="29"/>
    </row>
    <row r="12" s="1" customFormat="1" ht="16.5" spans="1:9">
      <c r="A12" s="13" t="s">
        <v>23</v>
      </c>
      <c r="B12" s="30"/>
      <c r="C12" s="31"/>
      <c r="D12" s="32"/>
      <c r="E12" s="33"/>
      <c r="F12" s="34"/>
      <c r="G12" s="35"/>
      <c r="H12" s="35"/>
      <c r="I12" s="35"/>
    </row>
    <row r="13" ht="16.5" spans="1:9">
      <c r="A13" s="19"/>
      <c r="B13" s="36" t="s">
        <v>24</v>
      </c>
      <c r="C13" s="37" t="s">
        <v>25</v>
      </c>
      <c r="D13" s="38">
        <v>60</v>
      </c>
      <c r="E13" s="39">
        <v>6.14</v>
      </c>
      <c r="F13" s="18">
        <f t="shared" ref="F13:F22" si="1">I13*4+H13*9+G13*4</f>
        <v>73.3452</v>
      </c>
      <c r="G13" s="40">
        <v>0.756</v>
      </c>
      <c r="H13" s="40">
        <v>6.054</v>
      </c>
      <c r="I13" s="40">
        <v>3.9588</v>
      </c>
    </row>
    <row r="14" ht="16.5" spans="1:9">
      <c r="A14" s="19"/>
      <c r="B14" s="41" t="s">
        <v>26</v>
      </c>
      <c r="C14" s="42" t="s">
        <v>27</v>
      </c>
      <c r="D14" s="43" t="s">
        <v>18</v>
      </c>
      <c r="E14" s="39">
        <v>12.78</v>
      </c>
      <c r="F14" s="18">
        <f t="shared" si="1"/>
        <v>151.2</v>
      </c>
      <c r="G14" s="44">
        <v>5.4</v>
      </c>
      <c r="H14" s="44">
        <v>4.8</v>
      </c>
      <c r="I14" s="45">
        <v>21.6</v>
      </c>
    </row>
    <row r="15" ht="16.5" spans="1:9">
      <c r="A15" s="19"/>
      <c r="B15" s="41" t="s">
        <v>24</v>
      </c>
      <c r="C15" s="42" t="s">
        <v>28</v>
      </c>
      <c r="D15" s="43">
        <v>90</v>
      </c>
      <c r="E15" s="39">
        <v>46.14</v>
      </c>
      <c r="F15" s="18">
        <f t="shared" si="1"/>
        <v>182.61</v>
      </c>
      <c r="G15" s="44">
        <v>9.19285714285714</v>
      </c>
      <c r="H15" s="44">
        <v>12.0728571428571</v>
      </c>
      <c r="I15" s="45">
        <v>9.29571428571429</v>
      </c>
    </row>
    <row r="16" ht="16.5" spans="1:9">
      <c r="A16" s="19"/>
      <c r="B16" s="41" t="s">
        <v>24</v>
      </c>
      <c r="C16" s="42" t="s">
        <v>29</v>
      </c>
      <c r="D16" s="43">
        <v>150</v>
      </c>
      <c r="E16" s="39">
        <v>9.87</v>
      </c>
      <c r="F16" s="18">
        <f t="shared" si="1"/>
        <v>157.82</v>
      </c>
      <c r="G16" s="45">
        <v>4.28</v>
      </c>
      <c r="H16" s="45">
        <v>5.1</v>
      </c>
      <c r="I16" s="45">
        <v>23.7</v>
      </c>
    </row>
    <row r="17" ht="16.5" spans="1:9">
      <c r="A17" s="19"/>
      <c r="B17" s="41" t="s">
        <v>30</v>
      </c>
      <c r="C17" s="46" t="s">
        <v>31</v>
      </c>
      <c r="D17" s="43">
        <v>200</v>
      </c>
      <c r="E17" s="39">
        <v>6.13</v>
      </c>
      <c r="F17" s="18">
        <f t="shared" si="1"/>
        <v>94.5</v>
      </c>
      <c r="G17" s="45">
        <v>0.1</v>
      </c>
      <c r="H17" s="45">
        <v>0.1</v>
      </c>
      <c r="I17" s="45">
        <v>23.3</v>
      </c>
    </row>
    <row r="18" ht="16.5" spans="1:9">
      <c r="A18" s="19"/>
      <c r="B18" s="41" t="s">
        <v>24</v>
      </c>
      <c r="C18" s="46" t="s">
        <v>22</v>
      </c>
      <c r="D18" s="43">
        <v>30</v>
      </c>
      <c r="E18" s="39">
        <v>2</v>
      </c>
      <c r="F18" s="18">
        <f t="shared" si="1"/>
        <v>70.48</v>
      </c>
      <c r="G18" s="45">
        <v>2.28</v>
      </c>
      <c r="H18" s="45">
        <v>0.24</v>
      </c>
      <c r="I18" s="45">
        <v>14.8</v>
      </c>
    </row>
    <row r="19" ht="16.5" spans="1:9">
      <c r="A19" s="19"/>
      <c r="B19" s="47" t="s">
        <v>24</v>
      </c>
      <c r="C19" s="46" t="s">
        <v>32</v>
      </c>
      <c r="D19" s="43">
        <v>30</v>
      </c>
      <c r="E19" s="39">
        <v>2</v>
      </c>
      <c r="F19" s="18">
        <f t="shared" si="1"/>
        <v>63.57</v>
      </c>
      <c r="G19" s="48">
        <v>1.98</v>
      </c>
      <c r="H19" s="48">
        <v>0.33</v>
      </c>
      <c r="I19" s="48">
        <v>13.17</v>
      </c>
    </row>
    <row r="20" ht="16.5" spans="1:9">
      <c r="A20" s="19"/>
      <c r="B20" s="47"/>
      <c r="C20" s="46"/>
      <c r="D20" s="43"/>
      <c r="E20" s="39"/>
      <c r="F20" s="18"/>
      <c r="G20" s="48"/>
      <c r="H20" s="48"/>
      <c r="I20" s="48"/>
    </row>
    <row r="21" ht="16.5" spans="1:9">
      <c r="A21" s="13" t="s">
        <v>33</v>
      </c>
      <c r="B21" s="47" t="s">
        <v>34</v>
      </c>
      <c r="C21" s="46" t="s">
        <v>35</v>
      </c>
      <c r="D21" s="43">
        <v>40</v>
      </c>
      <c r="E21" s="39">
        <v>18.84</v>
      </c>
      <c r="F21" s="18">
        <f t="shared" si="1"/>
        <v>108.6</v>
      </c>
      <c r="G21" s="45">
        <v>0.96</v>
      </c>
      <c r="H21" s="45">
        <v>0.84</v>
      </c>
      <c r="I21" s="45">
        <v>24.3</v>
      </c>
    </row>
    <row r="22" ht="16.5" spans="1:9">
      <c r="A22" s="19"/>
      <c r="B22" s="47" t="s">
        <v>21</v>
      </c>
      <c r="C22" s="49" t="s">
        <v>36</v>
      </c>
      <c r="D22" s="43">
        <v>100</v>
      </c>
      <c r="E22" s="39">
        <v>25.53</v>
      </c>
      <c r="F22" s="18">
        <f t="shared" si="1"/>
        <v>82.68</v>
      </c>
      <c r="G22" s="48">
        <v>0.76</v>
      </c>
      <c r="H22" s="48">
        <v>0.52</v>
      </c>
      <c r="I22" s="48">
        <v>18.74</v>
      </c>
    </row>
    <row r="23" s="1" customFormat="1" ht="31.5" customHeight="1" spans="1:9">
      <c r="A23" s="13" t="s">
        <v>37</v>
      </c>
      <c r="B23" s="50"/>
      <c r="C23" s="51"/>
      <c r="D23" s="52"/>
      <c r="E23" s="53"/>
      <c r="F23" s="34"/>
      <c r="G23" s="54"/>
      <c r="H23" s="54"/>
      <c r="I23" s="54"/>
    </row>
    <row r="24" ht="16.5" spans="1:9">
      <c r="A24" s="19"/>
      <c r="B24" s="47" t="s">
        <v>16</v>
      </c>
      <c r="C24" s="49" t="s">
        <v>17</v>
      </c>
      <c r="D24" s="43" t="s">
        <v>18</v>
      </c>
      <c r="E24" s="39">
        <v>19.87</v>
      </c>
      <c r="F24" s="18">
        <v>96.39</v>
      </c>
      <c r="G24" s="48">
        <v>6.98</v>
      </c>
      <c r="H24" s="48">
        <v>2.91</v>
      </c>
      <c r="I24" s="48">
        <v>10.57</v>
      </c>
    </row>
    <row r="25" ht="16.5" spans="1:9">
      <c r="A25" s="19"/>
      <c r="B25" s="47" t="s">
        <v>19</v>
      </c>
      <c r="C25" s="49" t="s">
        <v>20</v>
      </c>
      <c r="D25" s="43">
        <v>200</v>
      </c>
      <c r="E25" s="39">
        <v>3.27</v>
      </c>
      <c r="F25" s="18">
        <v>258.77</v>
      </c>
      <c r="G25" s="48">
        <v>31</v>
      </c>
      <c r="H25" s="48">
        <v>0.53</v>
      </c>
      <c r="I25" s="48">
        <v>32.5</v>
      </c>
    </row>
    <row r="26" ht="16.5" spans="1:9">
      <c r="A26" s="19"/>
      <c r="B26" s="47" t="s">
        <v>21</v>
      </c>
      <c r="C26" s="49" t="s">
        <v>22</v>
      </c>
      <c r="D26" s="43">
        <v>30</v>
      </c>
      <c r="E26" s="39">
        <v>2</v>
      </c>
      <c r="F26" s="18">
        <v>70.48</v>
      </c>
      <c r="G26" s="48">
        <v>2.28</v>
      </c>
      <c r="H26" s="48">
        <v>0.24</v>
      </c>
      <c r="I26" s="48">
        <v>14.8</v>
      </c>
    </row>
    <row r="27" ht="16.5" spans="1:9">
      <c r="A27" s="19"/>
      <c r="B27" s="47"/>
      <c r="C27" s="49"/>
      <c r="D27" s="43"/>
      <c r="E27" s="39"/>
      <c r="F27" s="18"/>
      <c r="G27" s="48"/>
      <c r="H27" s="48"/>
      <c r="I27" s="48"/>
    </row>
    <row r="28" ht="16.5" spans="1:9">
      <c r="A28" s="19"/>
      <c r="B28" s="47"/>
      <c r="C28" s="49"/>
      <c r="D28" s="43"/>
      <c r="E28" s="39"/>
      <c r="F28" s="18"/>
      <c r="G28" s="48"/>
      <c r="H28" s="48"/>
      <c r="I28" s="48"/>
    </row>
    <row r="29" s="1" customFormat="1" ht="16.5" spans="1:9">
      <c r="A29" s="13" t="s">
        <v>38</v>
      </c>
      <c r="B29" s="13"/>
      <c r="C29" s="13"/>
      <c r="D29" s="13"/>
      <c r="E29" s="55"/>
      <c r="F29" s="55"/>
      <c r="G29" s="55"/>
      <c r="H29" s="55"/>
      <c r="I29" s="55"/>
    </row>
    <row r="30" ht="16.5" spans="1:9">
      <c r="A30" s="19"/>
      <c r="B30" s="41" t="s">
        <v>24</v>
      </c>
      <c r="C30" s="42" t="s">
        <v>25</v>
      </c>
      <c r="D30" s="56">
        <v>100</v>
      </c>
      <c r="E30" s="39">
        <f>E13/0.6</f>
        <v>10.2333333333333</v>
      </c>
      <c r="F30" s="18">
        <f t="shared" ref="F30:F40" si="2">I30*4+H30*9+G30*4</f>
        <v>122.242</v>
      </c>
      <c r="G30" s="40">
        <f>G13/0.6</f>
        <v>1.26</v>
      </c>
      <c r="H30" s="40">
        <f>H13/0.6</f>
        <v>10.09</v>
      </c>
      <c r="I30" s="40">
        <f>I13/0.6</f>
        <v>6.598</v>
      </c>
    </row>
    <row r="31" ht="16.5" spans="1:9">
      <c r="A31" s="19"/>
      <c r="B31" s="41" t="s">
        <v>26</v>
      </c>
      <c r="C31" s="42" t="s">
        <v>27</v>
      </c>
      <c r="D31" s="43" t="s">
        <v>39</v>
      </c>
      <c r="E31" s="39">
        <f>E14/4*5</f>
        <v>15.975</v>
      </c>
      <c r="F31" s="18">
        <f t="shared" si="2"/>
        <v>164.2375</v>
      </c>
      <c r="G31" s="44">
        <v>9.975</v>
      </c>
      <c r="H31" s="44">
        <v>7.5375</v>
      </c>
      <c r="I31" s="45">
        <v>14.125</v>
      </c>
    </row>
    <row r="32" ht="16.5" spans="1:9">
      <c r="A32" s="19"/>
      <c r="B32" s="41" t="s">
        <v>24</v>
      </c>
      <c r="C32" s="42" t="s">
        <v>28</v>
      </c>
      <c r="D32" s="43">
        <v>100</v>
      </c>
      <c r="E32" s="39">
        <f>E15/0.9</f>
        <v>51.2666666666667</v>
      </c>
      <c r="F32" s="18">
        <f t="shared" si="2"/>
        <v>340.444444444445</v>
      </c>
      <c r="G32" s="44">
        <v>26.3333333333333</v>
      </c>
      <c r="H32" s="44">
        <v>20.8888888888889</v>
      </c>
      <c r="I32" s="45">
        <v>11.7777777777778</v>
      </c>
    </row>
    <row r="33" ht="16.5" spans="1:9">
      <c r="A33" s="19"/>
      <c r="B33" s="41" t="s">
        <v>24</v>
      </c>
      <c r="C33" s="42" t="s">
        <v>29</v>
      </c>
      <c r="D33" s="43">
        <v>180</v>
      </c>
      <c r="E33" s="39">
        <f>E16/15*18</f>
        <v>11.844</v>
      </c>
      <c r="F33" s="18">
        <f t="shared" si="2"/>
        <v>308.68</v>
      </c>
      <c r="G33" s="45">
        <v>4.26</v>
      </c>
      <c r="H33" s="45">
        <v>13.6</v>
      </c>
      <c r="I33" s="45">
        <v>42.31</v>
      </c>
    </row>
    <row r="34" ht="16.5" spans="1:9">
      <c r="A34" s="19"/>
      <c r="B34" s="41" t="s">
        <v>30</v>
      </c>
      <c r="C34" s="46" t="s">
        <v>31</v>
      </c>
      <c r="D34" s="43">
        <v>200</v>
      </c>
      <c r="E34" s="39">
        <v>6.13</v>
      </c>
      <c r="F34" s="18">
        <f t="shared" si="2"/>
        <v>125.34</v>
      </c>
      <c r="G34" s="45">
        <v>0.42</v>
      </c>
      <c r="H34" s="45">
        <v>0.02</v>
      </c>
      <c r="I34" s="45">
        <v>30.87</v>
      </c>
    </row>
    <row r="35" ht="16.5" spans="1:9">
      <c r="A35" s="19"/>
      <c r="B35" s="41" t="s">
        <v>24</v>
      </c>
      <c r="C35" s="46" t="s">
        <v>22</v>
      </c>
      <c r="D35" s="43">
        <v>60</v>
      </c>
      <c r="E35" s="39">
        <v>4</v>
      </c>
      <c r="F35" s="18">
        <f t="shared" si="2"/>
        <v>124.64</v>
      </c>
      <c r="G35" s="45">
        <v>4.48</v>
      </c>
      <c r="H35" s="45">
        <v>0.48</v>
      </c>
      <c r="I35" s="45">
        <v>25.6</v>
      </c>
    </row>
    <row r="36" ht="16.5" spans="1:9">
      <c r="A36" s="19"/>
      <c r="B36" s="47" t="s">
        <v>24</v>
      </c>
      <c r="C36" s="46" t="s">
        <v>32</v>
      </c>
      <c r="D36" s="43">
        <v>30</v>
      </c>
      <c r="E36" s="39">
        <v>2</v>
      </c>
      <c r="F36" s="18">
        <f t="shared" si="2"/>
        <v>63.57</v>
      </c>
      <c r="G36" s="45">
        <v>1.98</v>
      </c>
      <c r="H36" s="45">
        <v>0.33</v>
      </c>
      <c r="I36" s="45">
        <v>13.17</v>
      </c>
    </row>
    <row r="37" ht="16.5" spans="1:9">
      <c r="A37" s="19"/>
      <c r="B37" s="47"/>
      <c r="C37" s="46"/>
      <c r="D37" s="43"/>
      <c r="E37" s="39"/>
      <c r="F37" s="18"/>
      <c r="G37" s="45"/>
      <c r="H37" s="45"/>
      <c r="I37" s="45"/>
    </row>
    <row r="38" ht="16.5" spans="1:9">
      <c r="A38" s="13" t="s">
        <v>33</v>
      </c>
      <c r="B38" s="57" t="s">
        <v>34</v>
      </c>
      <c r="C38" s="46" t="s">
        <v>35</v>
      </c>
      <c r="D38" s="43">
        <v>40</v>
      </c>
      <c r="E38" s="39">
        <v>18.84</v>
      </c>
      <c r="F38" s="18">
        <v>108.6</v>
      </c>
      <c r="G38" s="45">
        <v>0.96</v>
      </c>
      <c r="H38" s="45">
        <v>0.84</v>
      </c>
      <c r="I38" s="45">
        <v>24.3</v>
      </c>
    </row>
    <row r="39" ht="16.5" spans="1:9">
      <c r="A39" s="19"/>
      <c r="B39" s="47" t="s">
        <v>21</v>
      </c>
      <c r="C39" s="49" t="s">
        <v>36</v>
      </c>
      <c r="D39" s="43">
        <v>150</v>
      </c>
      <c r="E39" s="39">
        <v>35.4</v>
      </c>
      <c r="F39" s="18">
        <v>82.68</v>
      </c>
      <c r="G39" s="18">
        <v>0.95</v>
      </c>
      <c r="H39" s="18">
        <v>0.74</v>
      </c>
      <c r="I39" s="18">
        <v>22.3</v>
      </c>
    </row>
    <row r="40" ht="16.5" hidden="1" spans="1:9">
      <c r="A40" s="19"/>
      <c r="B40" s="47" t="s">
        <v>40</v>
      </c>
      <c r="C40" s="46" t="s">
        <v>41</v>
      </c>
      <c r="D40" s="43">
        <v>100</v>
      </c>
      <c r="E40" s="39">
        <v>10.2</v>
      </c>
      <c r="F40" s="18">
        <f t="shared" si="2"/>
        <v>309.7</v>
      </c>
      <c r="G40" s="9">
        <v>7.39</v>
      </c>
      <c r="H40" s="9">
        <v>4.98</v>
      </c>
      <c r="I40" s="9">
        <v>58.83</v>
      </c>
    </row>
    <row r="41" ht="16.5" spans="1:9">
      <c r="A41" s="3"/>
      <c r="B41" s="3"/>
      <c r="C41" s="3"/>
      <c r="D41" s="3"/>
      <c r="E41" s="3"/>
      <c r="F41" s="3"/>
      <c r="G41" s="3"/>
      <c r="H41" s="3"/>
      <c r="I41" s="3"/>
    </row>
    <row r="42" ht="51" customHeight="1" spans="1:9">
      <c r="A42" s="58" t="s">
        <v>42</v>
      </c>
      <c r="B42" s="58"/>
      <c r="C42" s="58"/>
      <c r="D42" s="58"/>
      <c r="E42" s="58"/>
      <c r="F42" s="58"/>
      <c r="G42" s="58"/>
      <c r="H42" s="58"/>
      <c r="I42" s="3"/>
    </row>
    <row r="43" ht="16.5" spans="1:9">
      <c r="A43" s="59"/>
      <c r="B43" s="59"/>
      <c r="C43" s="59"/>
      <c r="D43" s="59"/>
      <c r="E43" s="59"/>
      <c r="F43" s="59"/>
      <c r="G43" s="59"/>
      <c r="H43" s="59"/>
      <c r="I43" s="59"/>
    </row>
    <row r="44" ht="20.25" spans="1:9">
      <c r="A44" s="60"/>
      <c r="B44" s="60"/>
      <c r="C44" s="60"/>
      <c r="D44" s="60"/>
      <c r="E44" s="60"/>
      <c r="F44" s="60"/>
      <c r="G44" s="60"/>
      <c r="H44" s="60"/>
      <c r="I44" s="60"/>
    </row>
    <row r="45" ht="20.25" spans="1:9">
      <c r="A45" s="60"/>
      <c r="B45" s="60"/>
      <c r="C45" s="60"/>
      <c r="D45" s="60"/>
      <c r="E45" s="60"/>
      <c r="F45" s="60"/>
      <c r="G45" s="60"/>
      <c r="H45" s="60"/>
      <c r="I45" s="60"/>
    </row>
    <row r="46" ht="20.25" spans="1:9">
      <c r="A46" s="60"/>
      <c r="B46" s="60"/>
      <c r="C46" s="60"/>
      <c r="D46" s="60"/>
      <c r="E46" s="60"/>
      <c r="F46" s="60"/>
      <c r="G46" s="60"/>
      <c r="H46" s="60"/>
      <c r="I46" s="60"/>
    </row>
    <row r="47" ht="20.25" spans="1:9">
      <c r="A47" s="60"/>
      <c r="B47" s="60"/>
      <c r="C47" s="60"/>
      <c r="D47" s="60"/>
      <c r="E47" s="60"/>
      <c r="F47" s="60"/>
      <c r="G47" s="60"/>
      <c r="H47" s="60"/>
      <c r="I47" s="60"/>
    </row>
    <row r="48" ht="20.25" spans="1:9">
      <c r="A48" s="60"/>
      <c r="B48" s="60"/>
      <c r="C48" s="60"/>
      <c r="D48" s="60"/>
      <c r="E48" s="60"/>
      <c r="F48" s="60"/>
      <c r="G48" s="60"/>
      <c r="H48" s="60"/>
      <c r="I48" s="60"/>
    </row>
    <row r="49" ht="20.25" spans="1:9">
      <c r="A49" s="60"/>
      <c r="B49" s="60"/>
      <c r="C49" s="60"/>
      <c r="D49" s="60"/>
      <c r="E49" s="60"/>
      <c r="F49" s="60"/>
      <c r="G49" s="60"/>
      <c r="H49" s="60"/>
      <c r="I49" s="60"/>
    </row>
    <row r="50" ht="20.25" spans="1:9">
      <c r="A50" s="60"/>
      <c r="B50" s="60"/>
      <c r="C50" s="60"/>
      <c r="D50" s="60"/>
      <c r="E50" s="60"/>
      <c r="F50" s="60"/>
      <c r="G50" s="60"/>
      <c r="H50" s="60"/>
      <c r="I50" s="60"/>
    </row>
    <row r="51" ht="20.25" spans="1:9">
      <c r="A51" s="60"/>
      <c r="B51" s="60"/>
      <c r="C51" s="60"/>
      <c r="D51" s="60"/>
      <c r="E51" s="60"/>
      <c r="F51" s="60"/>
      <c r="G51" s="60"/>
      <c r="H51" s="60"/>
      <c r="I51" s="60"/>
    </row>
    <row r="52" ht="20.25" spans="1:9">
      <c r="A52" s="60"/>
      <c r="B52" s="60"/>
      <c r="C52" s="60"/>
      <c r="D52" s="60"/>
      <c r="E52" s="60"/>
      <c r="F52" s="60"/>
      <c r="G52" s="60"/>
      <c r="H52" s="60"/>
      <c r="I52" s="60"/>
    </row>
    <row r="53" ht="20.25" spans="1:9">
      <c r="A53" s="60"/>
      <c r="B53" s="60"/>
      <c r="C53" s="60"/>
      <c r="D53" s="60"/>
      <c r="E53" s="60"/>
      <c r="F53" s="60"/>
      <c r="G53" s="60"/>
      <c r="H53" s="60"/>
      <c r="I53" s="60"/>
    </row>
    <row r="54" ht="20.25" spans="1:9">
      <c r="A54" s="60"/>
      <c r="B54" s="60"/>
      <c r="C54" s="60"/>
      <c r="D54" s="60"/>
      <c r="E54" s="60"/>
      <c r="F54" s="60"/>
      <c r="G54" s="60"/>
      <c r="H54" s="60"/>
      <c r="I54" s="60"/>
    </row>
    <row r="55" ht="20.25" spans="1:9">
      <c r="A55" s="60"/>
      <c r="B55" s="60"/>
      <c r="C55" s="60"/>
      <c r="D55" s="60"/>
      <c r="E55" s="60"/>
      <c r="F55" s="60"/>
      <c r="G55" s="60"/>
      <c r="H55" s="60"/>
      <c r="I55" s="60"/>
    </row>
    <row r="56" ht="20.25" spans="1:9">
      <c r="A56" s="60"/>
      <c r="B56" s="60"/>
      <c r="C56" s="60"/>
      <c r="D56" s="60"/>
      <c r="E56" s="60"/>
      <c r="F56" s="60"/>
      <c r="G56" s="60"/>
      <c r="H56" s="60"/>
      <c r="I56" s="60"/>
    </row>
    <row r="57" ht="20.25" spans="1:9">
      <c r="A57" s="60"/>
      <c r="B57" s="60"/>
      <c r="C57" s="60"/>
      <c r="D57" s="60"/>
      <c r="E57" s="60"/>
      <c r="F57" s="60"/>
      <c r="G57" s="60"/>
      <c r="H57" s="60"/>
      <c r="I57" s="60"/>
    </row>
    <row r="58" ht="20.25" spans="1:9">
      <c r="A58" s="60"/>
      <c r="B58" s="60"/>
      <c r="C58" s="60"/>
      <c r="D58" s="60"/>
      <c r="E58" s="60"/>
      <c r="F58" s="60"/>
      <c r="G58" s="60"/>
      <c r="H58" s="60"/>
      <c r="I58" s="60"/>
    </row>
    <row r="59" ht="20.25" spans="1:9">
      <c r="A59" s="60"/>
      <c r="B59" s="60"/>
      <c r="C59" s="60"/>
      <c r="D59" s="60"/>
      <c r="E59" s="60"/>
      <c r="F59" s="60"/>
      <c r="G59" s="60"/>
      <c r="H59" s="60"/>
      <c r="I59" s="60"/>
    </row>
    <row r="60" ht="20.25" spans="1:9">
      <c r="A60" s="60"/>
      <c r="B60" s="60"/>
      <c r="C60" s="60"/>
      <c r="D60" s="60"/>
      <c r="E60" s="60"/>
      <c r="F60" s="60"/>
      <c r="G60" s="60"/>
      <c r="H60" s="60"/>
      <c r="I60" s="60"/>
    </row>
    <row r="61" ht="20.25" spans="1:9">
      <c r="A61" s="60"/>
      <c r="B61" s="60"/>
      <c r="C61" s="60"/>
      <c r="D61" s="60"/>
      <c r="E61" s="60"/>
      <c r="F61" s="60"/>
      <c r="G61" s="60"/>
      <c r="H61" s="60"/>
      <c r="I61" s="60"/>
    </row>
    <row r="62" ht="20.25" spans="1:9">
      <c r="A62" s="60"/>
      <c r="B62" s="60"/>
      <c r="C62" s="60"/>
      <c r="D62" s="60"/>
      <c r="E62" s="60"/>
      <c r="F62" s="60"/>
      <c r="G62" s="60"/>
      <c r="H62" s="60"/>
      <c r="I62" s="60"/>
    </row>
    <row r="63" ht="20.25" spans="1:9">
      <c r="A63" s="60"/>
      <c r="B63" s="60"/>
      <c r="C63" s="60"/>
      <c r="D63" s="60"/>
      <c r="E63" s="60"/>
      <c r="F63" s="60"/>
      <c r="G63" s="60"/>
      <c r="H63" s="60"/>
      <c r="I63" s="60"/>
    </row>
    <row r="64" ht="20.25" spans="1:9">
      <c r="A64" s="60"/>
      <c r="B64" s="60"/>
      <c r="C64" s="60"/>
      <c r="D64" s="60"/>
      <c r="E64" s="60"/>
      <c r="F64" s="60"/>
      <c r="G64" s="60"/>
      <c r="H64" s="60"/>
      <c r="I64" s="60"/>
    </row>
  </sheetData>
  <mergeCells count="4">
    <mergeCell ref="H1:I1"/>
    <mergeCell ref="F2:I2"/>
    <mergeCell ref="B3:C3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2023-10-25T05:07:36Z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D86C8A4CDC3C45C39D7B34471060F889_13</vt:lpwstr>
  </property>
  <property fmtid="{D5CDD505-2E9C-101B-9397-08002B2CF9AE}" pid="4" name="KSOProductBuildVer">
    <vt:lpwstr>1049-12.2.0.13266</vt:lpwstr>
  </property>
</Properties>
</file>