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2 сред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'1'!$A$3:$I$40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H38" i="1"/>
  <c r="I38" i="1"/>
  <c r="F38" i="1"/>
  <c r="F21" i="1"/>
  <c r="F15" i="1"/>
  <c r="F7" i="1" l="1"/>
  <c r="F8" i="1"/>
  <c r="F9" i="1"/>
  <c r="F13" i="1"/>
  <c r="F36" i="1" l="1"/>
  <c r="F30" i="1"/>
  <c r="F40" i="1"/>
  <c r="F19" i="1"/>
  <c r="F35" i="1"/>
  <c r="F33" i="1"/>
  <c r="F31" i="1"/>
  <c r="F14" i="1"/>
  <c r="F16" i="1"/>
  <c r="F17" i="1"/>
  <c r="F18" i="1" l="1"/>
</calcChain>
</file>

<file path=xl/sharedStrings.xml><?xml version="1.0" encoding="utf-8"?>
<sst xmlns="http://schemas.openxmlformats.org/spreadsheetml/2006/main" count="78" uniqueCount="46">
  <si>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</si>
  <si>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</si>
  <si>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</si>
  <si>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</si>
  <si>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</si>
  <si>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</si>
  <si>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</si>
  <si>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</si>
  <si>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</si>
  <si>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</si>
  <si>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</si>
  <si>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</si>
  <si>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</si>
  <si>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</si>
  <si>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</si>
  <si>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</si>
  <si>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</si>
  <si>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</si>
  <si>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</si>
  <si>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</si>
  <si>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</si>
  <si>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</si>
  <si>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</si>
  <si>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130/04</t>
  </si>
  <si>
    <t>Каша молочная рисовая с маслом</t>
  </si>
  <si>
    <t>200/10</t>
  </si>
  <si>
    <t>РШП</t>
  </si>
  <si>
    <t>Бутерброд с сыром запеченый</t>
  </si>
  <si>
    <t>43/04</t>
  </si>
  <si>
    <t>Салат из свежей капусты</t>
  </si>
  <si>
    <t>132/04</t>
  </si>
  <si>
    <t>Рассольник ленинградский со смет</t>
  </si>
  <si>
    <t>332/04</t>
  </si>
  <si>
    <t>Макаронные изделия отварные</t>
  </si>
  <si>
    <t>Напиток янтарный</t>
  </si>
  <si>
    <t>Хлеб Дарницкий</t>
  </si>
  <si>
    <t>806/08</t>
  </si>
  <si>
    <t>Коржик молочный</t>
  </si>
  <si>
    <t>250/10</t>
  </si>
  <si>
    <t>"Согласовано"</t>
  </si>
  <si>
    <t>Директор школы____________/__________________/</t>
  </si>
  <si>
    <t>685/04</t>
  </si>
  <si>
    <t>Чай с сахаром</t>
  </si>
  <si>
    <t>25/15/5</t>
  </si>
  <si>
    <t>Фрикадельки куриные с соусом</t>
  </si>
  <si>
    <t>Фрукты свкежие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</si>
</sst>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  <font>
      <sz val="11"/>
      <color theme="1"/>
      <name val="Franklin Gothic Book"/>
      <family val="2"/>
      <charset val="204"/>
    </font>
    <font>
      <sz val="14"/>
      <color theme="1"/>
      <name val="Franklin Gothic Book"/>
      <family val="2"/>
      <charset val="204"/>
    </font>
    <font>
      <sz val="16"/>
      <color theme="1"/>
      <name val="Franklin Gothic Boo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/>
    <xf numFmtId="0" fontId="8" fillId="2" borderId="5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1" xfId="0" applyFont="1" applyFill="1" applyBorder="1"/>
    <xf numFmtId="0" fontId="8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 applyAlignment="1">
      <alignment vertical="center"/>
    </xf>
    <xf numFmtId="0" fontId="8" fillId="3" borderId="6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27" applyFont="1" applyBorder="1" applyAlignment="1">
      <alignment horizontal="right"/>
    </xf>
    <xf numFmtId="0" fontId="8" fillId="0" borderId="1" xfId="27" applyFont="1" applyBorder="1" applyAlignment="1"/>
    <xf numFmtId="0" fontId="8" fillId="0" borderId="1" xfId="27" applyFont="1" applyBorder="1" applyAlignment="1">
      <alignment horizontal="center" vertical="center"/>
    </xf>
    <xf numFmtId="2" fontId="8" fillId="0" borderId="4" xfId="33" applyNumberFormat="1" applyFont="1" applyBorder="1" applyAlignment="1">
      <alignment horizontal="center" vertical="center"/>
    </xf>
    <xf numFmtId="2" fontId="8" fillId="0" borderId="1" xfId="28" applyNumberFormat="1" applyFont="1" applyBorder="1" applyAlignment="1">
      <alignment horizontal="center" vertical="center"/>
    </xf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Protection="1">
      <protection locked="0"/>
    </xf>
    <xf numFmtId="0" fontId="8" fillId="0" borderId="6" xfId="29" applyFont="1" applyBorder="1" applyAlignment="1">
      <alignment horizontal="right"/>
    </xf>
    <xf numFmtId="0" fontId="8" fillId="0" borderId="2" xfId="29" applyFont="1" applyBorder="1" applyAlignment="1"/>
    <xf numFmtId="0" fontId="8" fillId="3" borderId="1" xfId="29" applyFont="1" applyFill="1" applyBorder="1" applyAlignment="1">
      <alignment horizontal="center" vertical="center"/>
    </xf>
    <xf numFmtId="2" fontId="8" fillId="0" borderId="1" xfId="23" applyNumberFormat="1" applyFont="1" applyBorder="1" applyAlignment="1">
      <alignment horizontal="center" vertical="center"/>
    </xf>
    <xf numFmtId="2" fontId="8" fillId="0" borderId="1" xfId="30" applyNumberFormat="1" applyFont="1" applyBorder="1" applyAlignment="1">
      <alignment horizontal="center"/>
    </xf>
    <xf numFmtId="0" fontId="8" fillId="0" borderId="1" xfId="29" applyFont="1" applyBorder="1" applyAlignment="1">
      <alignment horizontal="center" vertical="center"/>
    </xf>
    <xf numFmtId="2" fontId="8" fillId="0" borderId="2" xfId="30" applyNumberFormat="1" applyFont="1" applyBorder="1" applyAlignment="1">
      <alignment horizontal="center" vertical="center"/>
    </xf>
    <xf numFmtId="2" fontId="8" fillId="0" borderId="1" xfId="30" applyNumberFormat="1" applyFont="1" applyBorder="1" applyAlignment="1">
      <alignment horizontal="center" vertical="center"/>
    </xf>
    <xf numFmtId="0" fontId="8" fillId="0" borderId="1" xfId="29" applyFont="1" applyBorder="1" applyAlignment="1"/>
    <xf numFmtId="0" fontId="8" fillId="0" borderId="3" xfId="29" applyFont="1" applyBorder="1" applyAlignment="1">
      <alignment horizontal="right"/>
    </xf>
    <xf numFmtId="2" fontId="8" fillId="0" borderId="1" xfId="0" applyNumberFormat="1" applyFont="1" applyBorder="1" applyAlignment="1">
      <alignment horizontal="center"/>
    </xf>
    <xf numFmtId="0" fontId="8" fillId="0" borderId="1" xfId="29" applyFont="1" applyBorder="1" applyAlignment="1">
      <alignment wrapText="1"/>
    </xf>
    <xf numFmtId="0" fontId="8" fillId="2" borderId="3" xfId="29" applyFont="1" applyFill="1" applyBorder="1" applyAlignment="1">
      <alignment horizontal="right"/>
    </xf>
    <xf numFmtId="0" fontId="8" fillId="2" borderId="1" xfId="29" applyFont="1" applyFill="1" applyBorder="1" applyAlignment="1">
      <alignment wrapText="1"/>
    </xf>
    <xf numFmtId="0" fontId="8" fillId="2" borderId="1" xfId="29" applyFont="1" applyFill="1" applyBorder="1" applyAlignment="1">
      <alignment horizontal="center" vertical="center"/>
    </xf>
    <xf numFmtId="2" fontId="8" fillId="2" borderId="1" xfId="23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/>
    <xf numFmtId="0" fontId="8" fillId="0" borderId="1" xfId="29" applyFont="1" applyBorder="1" applyAlignment="1">
      <alignment horizontal="right"/>
    </xf>
    <xf numFmtId="0" fontId="8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64"/>
  <sheetViews>
    <sheetView tabSelected="1" topLeftCell="A4" zoomScale="57" zoomScaleNormal="57" zoomScaleSheetLayoutView="100" workbookViewId="0">
      <selection activeCell="C14" sqref="C14"/>
    </sheetView>
  </sheetViews>
  <sheetFormatPr defaultRowHeight="15" x14ac:dyDescent="0.25"/>
  <cols>
    <col min="1" max="1" width="17.42578125" customWidth="1"/>
    <col min="2" max="2" width="14.28515625" customWidth="1"/>
    <col min="3" max="3" width="55.7109375" customWidth="1"/>
    <col min="4" max="4" width="13.5703125" bestFit="1" customWidth="1"/>
    <col min="5" max="5" width="14.85546875" bestFit="1" customWidth="1"/>
    <col min="6" max="6" width="19" customWidth="1"/>
    <col min="7" max="7" width="11.5703125" customWidth="1"/>
    <col min="8" max="8" width="14" customWidth="1"/>
    <col min="9" max="9" width="17.85546875" customWidth="1"/>
  </cols>
  <sheetData>
    <row r="1" spans="1:9" ht="19.5" x14ac:dyDescent="0.35">
      <c r="A1" s="3"/>
      <c r="B1" s="3"/>
      <c r="C1" s="3"/>
      <c r="D1" s="3"/>
      <c r="E1" s="3"/>
      <c r="F1" s="4"/>
      <c r="G1" s="5" t="s">
        <v>39</v>
      </c>
      <c r="H1" s="5"/>
      <c r="I1" s="3"/>
    </row>
    <row r="2" spans="1:9" ht="39" customHeight="1" x14ac:dyDescent="0.35">
      <c r="A2" s="3"/>
      <c r="B2" s="3"/>
      <c r="C2" s="3"/>
      <c r="D2" s="3"/>
      <c r="E2" s="3"/>
      <c r="F2" s="6" t="s">
        <v>40</v>
      </c>
      <c r="G2" s="6"/>
      <c r="H2" s="6"/>
      <c r="I2" s="3"/>
    </row>
    <row r="3" spans="1:9" ht="36" customHeight="1" x14ac:dyDescent="0.35">
      <c r="A3" s="7" t="s">
        <v>0</v>
      </c>
      <c r="B3" s="8" t="s">
        <v>20</v>
      </c>
      <c r="C3" s="9"/>
      <c r="D3" s="7" t="s">
        <v>10</v>
      </c>
      <c r="E3" s="10"/>
      <c r="F3" s="7"/>
      <c r="G3" s="7"/>
      <c r="H3" s="7" t="s">
        <v>1</v>
      </c>
      <c r="I3" s="11">
        <v>45182</v>
      </c>
    </row>
    <row r="4" spans="1:9" ht="36" customHeight="1" x14ac:dyDescent="0.35">
      <c r="A4" s="7"/>
      <c r="B4" s="7"/>
      <c r="C4" s="7"/>
      <c r="D4" s="7"/>
      <c r="E4" s="7"/>
      <c r="F4" s="7"/>
      <c r="G4" s="7"/>
      <c r="H4" s="7"/>
      <c r="I4" s="7"/>
    </row>
    <row r="5" spans="1:9" ht="30" customHeight="1" x14ac:dyDescent="0.35">
      <c r="A5" s="12" t="s">
        <v>2</v>
      </c>
      <c r="B5" s="12" t="s">
        <v>11</v>
      </c>
      <c r="C5" s="12" t="s">
        <v>3</v>
      </c>
      <c r="D5" s="12" t="s">
        <v>12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</row>
    <row r="6" spans="1:9" ht="21" x14ac:dyDescent="0.35">
      <c r="A6" s="12"/>
      <c r="B6" s="13"/>
      <c r="C6" s="12"/>
      <c r="D6" s="12"/>
      <c r="E6" s="14"/>
      <c r="F6" s="12"/>
      <c r="G6" s="14"/>
      <c r="H6" s="14"/>
      <c r="I6" s="12"/>
    </row>
    <row r="7" spans="1:9" ht="21" x14ac:dyDescent="0.35">
      <c r="A7" s="15" t="s">
        <v>9</v>
      </c>
      <c r="B7" s="16" t="s">
        <v>23</v>
      </c>
      <c r="C7" s="17" t="s">
        <v>24</v>
      </c>
      <c r="D7" s="18" t="s">
        <v>25</v>
      </c>
      <c r="E7" s="19">
        <v>22.83</v>
      </c>
      <c r="F7" s="20">
        <f>I7*4+H7*9+G7*4</f>
        <v>188.04999999999998</v>
      </c>
      <c r="G7" s="19">
        <v>4.0999999999999996</v>
      </c>
      <c r="H7" s="19">
        <v>8.4499999999999993</v>
      </c>
      <c r="I7" s="20">
        <v>23.9</v>
      </c>
    </row>
    <row r="8" spans="1:9" ht="21" x14ac:dyDescent="0.35">
      <c r="A8" s="21"/>
      <c r="B8" s="16" t="s">
        <v>41</v>
      </c>
      <c r="C8" s="22" t="s">
        <v>42</v>
      </c>
      <c r="D8" s="18">
        <v>200</v>
      </c>
      <c r="E8" s="20">
        <v>3.27</v>
      </c>
      <c r="F8" s="20">
        <f t="shared" ref="F8:F9" si="0">I8*4+H8*9+G8*4</f>
        <v>82.96</v>
      </c>
      <c r="G8" s="20">
        <v>0.18</v>
      </c>
      <c r="H8" s="20">
        <v>0.04</v>
      </c>
      <c r="I8" s="20">
        <v>20.47</v>
      </c>
    </row>
    <row r="9" spans="1:9" ht="21" x14ac:dyDescent="0.35">
      <c r="A9" s="21"/>
      <c r="B9" s="23" t="s">
        <v>26</v>
      </c>
      <c r="C9" s="24" t="s">
        <v>27</v>
      </c>
      <c r="D9" s="25" t="s">
        <v>43</v>
      </c>
      <c r="E9" s="20">
        <v>21.08</v>
      </c>
      <c r="F9" s="20">
        <f t="shared" si="0"/>
        <v>134.66999999999999</v>
      </c>
      <c r="G9" s="20">
        <v>9.0399999999999991</v>
      </c>
      <c r="H9" s="20">
        <v>7.31</v>
      </c>
      <c r="I9" s="20">
        <v>8.18</v>
      </c>
    </row>
    <row r="10" spans="1:9" ht="21" x14ac:dyDescent="0.35">
      <c r="A10" s="21"/>
      <c r="B10" s="26"/>
      <c r="C10" s="17"/>
      <c r="D10" s="18"/>
      <c r="E10" s="20"/>
      <c r="F10" s="20"/>
      <c r="G10" s="20"/>
      <c r="H10" s="20"/>
      <c r="I10" s="20"/>
    </row>
    <row r="11" spans="1:9" ht="21" x14ac:dyDescent="0.35">
      <c r="A11" s="21"/>
      <c r="B11" s="27"/>
      <c r="C11" s="28"/>
      <c r="D11" s="29"/>
      <c r="E11" s="30"/>
      <c r="F11" s="20"/>
      <c r="G11" s="31"/>
      <c r="H11" s="31"/>
      <c r="I11" s="31"/>
    </row>
    <row r="12" spans="1:9" s="1" customFormat="1" ht="21" x14ac:dyDescent="0.35">
      <c r="A12" s="15" t="s">
        <v>19</v>
      </c>
      <c r="B12" s="32"/>
      <c r="C12" s="33"/>
      <c r="D12" s="34"/>
      <c r="E12" s="35"/>
      <c r="F12" s="36"/>
      <c r="G12" s="37"/>
      <c r="H12" s="37"/>
      <c r="I12" s="37"/>
    </row>
    <row r="13" spans="1:9" ht="21" x14ac:dyDescent="0.35">
      <c r="A13" s="21"/>
      <c r="B13" s="38" t="s">
        <v>28</v>
      </c>
      <c r="C13" s="39" t="s">
        <v>29</v>
      </c>
      <c r="D13" s="40">
        <v>60</v>
      </c>
      <c r="E13" s="41">
        <v>4.08</v>
      </c>
      <c r="F13" s="20">
        <f t="shared" ref="F13:F22" si="1">I13*4+H13*9+G13*4</f>
        <v>42.25</v>
      </c>
      <c r="G13" s="42">
        <v>0.95</v>
      </c>
      <c r="H13" s="42">
        <v>2.93</v>
      </c>
      <c r="I13" s="42">
        <v>3.02</v>
      </c>
    </row>
    <row r="14" spans="1:9" ht="21" x14ac:dyDescent="0.35">
      <c r="A14" s="21"/>
      <c r="B14" s="38" t="s">
        <v>30</v>
      </c>
      <c r="C14" s="39" t="s">
        <v>31</v>
      </c>
      <c r="D14" s="43" t="s">
        <v>25</v>
      </c>
      <c r="E14" s="41">
        <v>12.18</v>
      </c>
      <c r="F14" s="20">
        <f t="shared" si="1"/>
        <v>18.520000000000003</v>
      </c>
      <c r="G14" s="44">
        <v>0.4</v>
      </c>
      <c r="H14" s="44">
        <v>1.24</v>
      </c>
      <c r="I14" s="45">
        <v>1.44</v>
      </c>
    </row>
    <row r="15" spans="1:9" ht="21" x14ac:dyDescent="0.35">
      <c r="A15" s="21"/>
      <c r="B15" s="38" t="s">
        <v>13</v>
      </c>
      <c r="C15" s="39" t="s">
        <v>44</v>
      </c>
      <c r="D15" s="43">
        <v>100</v>
      </c>
      <c r="E15" s="41">
        <v>48.44</v>
      </c>
      <c r="F15" s="20">
        <f t="shared" si="1"/>
        <v>161.67000000000002</v>
      </c>
      <c r="G15" s="44">
        <v>25.3</v>
      </c>
      <c r="H15" s="44">
        <v>4.2300000000000004</v>
      </c>
      <c r="I15" s="45">
        <v>5.6</v>
      </c>
    </row>
    <row r="16" spans="1:9" ht="21" x14ac:dyDescent="0.35">
      <c r="A16" s="21"/>
      <c r="B16" s="38" t="s">
        <v>32</v>
      </c>
      <c r="C16" s="39" t="s">
        <v>33</v>
      </c>
      <c r="D16" s="43">
        <v>150</v>
      </c>
      <c r="E16" s="41">
        <v>8.4700000000000006</v>
      </c>
      <c r="F16" s="20">
        <f t="shared" si="1"/>
        <v>215.36</v>
      </c>
      <c r="G16" s="45">
        <v>4.92</v>
      </c>
      <c r="H16" s="45">
        <v>8.8800000000000008</v>
      </c>
      <c r="I16" s="45">
        <v>28.94</v>
      </c>
    </row>
    <row r="17" spans="1:9" ht="21" x14ac:dyDescent="0.35">
      <c r="A17" s="21"/>
      <c r="B17" s="38" t="s">
        <v>13</v>
      </c>
      <c r="C17" s="46" t="s">
        <v>34</v>
      </c>
      <c r="D17" s="43">
        <v>200</v>
      </c>
      <c r="E17" s="41">
        <v>5.88</v>
      </c>
      <c r="F17" s="20">
        <f t="shared" si="1"/>
        <v>74.44</v>
      </c>
      <c r="G17" s="45">
        <v>0.28999999999999998</v>
      </c>
      <c r="H17" s="45">
        <v>0.04</v>
      </c>
      <c r="I17" s="45">
        <v>18.23</v>
      </c>
    </row>
    <row r="18" spans="1:9" ht="21" x14ac:dyDescent="0.35">
      <c r="A18" s="21"/>
      <c r="B18" s="38" t="s">
        <v>13</v>
      </c>
      <c r="C18" s="46" t="s">
        <v>14</v>
      </c>
      <c r="D18" s="43">
        <v>30</v>
      </c>
      <c r="E18" s="41">
        <v>2</v>
      </c>
      <c r="F18" s="20">
        <f t="shared" si="1"/>
        <v>70.48</v>
      </c>
      <c r="G18" s="45">
        <v>2.2799999999999998</v>
      </c>
      <c r="H18" s="45">
        <v>0.24</v>
      </c>
      <c r="I18" s="45">
        <v>14.8</v>
      </c>
    </row>
    <row r="19" spans="1:9" ht="21" x14ac:dyDescent="0.35">
      <c r="A19" s="21"/>
      <c r="B19" s="47" t="s">
        <v>13</v>
      </c>
      <c r="C19" s="46" t="s">
        <v>35</v>
      </c>
      <c r="D19" s="43">
        <v>30</v>
      </c>
      <c r="E19" s="41">
        <v>2</v>
      </c>
      <c r="F19" s="20">
        <f t="shared" si="1"/>
        <v>63.57</v>
      </c>
      <c r="G19" s="48">
        <v>1.98</v>
      </c>
      <c r="H19" s="48">
        <v>0.33</v>
      </c>
      <c r="I19" s="48">
        <v>13.17</v>
      </c>
    </row>
    <row r="20" spans="1:9" ht="21" x14ac:dyDescent="0.35">
      <c r="A20" s="21"/>
      <c r="B20" s="47"/>
      <c r="C20" s="46"/>
      <c r="D20" s="43"/>
      <c r="E20" s="41"/>
      <c r="F20" s="20"/>
      <c r="G20" s="48"/>
      <c r="H20" s="48"/>
      <c r="I20" s="48"/>
    </row>
    <row r="21" spans="1:9" ht="21" x14ac:dyDescent="0.35">
      <c r="A21" s="15" t="s">
        <v>15</v>
      </c>
      <c r="B21" s="47" t="s">
        <v>13</v>
      </c>
      <c r="C21" s="46" t="s">
        <v>45</v>
      </c>
      <c r="D21" s="43">
        <v>100</v>
      </c>
      <c r="E21" s="41">
        <v>14.8</v>
      </c>
      <c r="F21" s="20">
        <f t="shared" si="1"/>
        <v>72.7</v>
      </c>
      <c r="G21" s="45">
        <v>2.1</v>
      </c>
      <c r="H21" s="45">
        <v>0.3</v>
      </c>
      <c r="I21" s="45">
        <v>15.4</v>
      </c>
    </row>
    <row r="22" spans="1:9" ht="21" x14ac:dyDescent="0.35">
      <c r="A22" s="21"/>
      <c r="B22" s="47" t="s">
        <v>36</v>
      </c>
      <c r="C22" s="49" t="s">
        <v>37</v>
      </c>
      <c r="D22" s="43">
        <v>50</v>
      </c>
      <c r="E22" s="41">
        <v>9.5399999999999991</v>
      </c>
      <c r="F22" s="20">
        <v>299.29000000000002</v>
      </c>
      <c r="G22" s="48">
        <v>4.83</v>
      </c>
      <c r="H22" s="48">
        <v>10.050000000000001</v>
      </c>
      <c r="I22" s="48">
        <v>47.38</v>
      </c>
    </row>
    <row r="23" spans="1:9" s="1" customFormat="1" ht="21" x14ac:dyDescent="0.35">
      <c r="A23" s="15" t="s">
        <v>21</v>
      </c>
      <c r="B23" s="50"/>
      <c r="C23" s="51"/>
      <c r="D23" s="52"/>
      <c r="E23" s="53"/>
      <c r="F23" s="36"/>
      <c r="G23" s="54"/>
      <c r="H23" s="54"/>
      <c r="I23" s="54"/>
    </row>
    <row r="24" spans="1:9" ht="21" x14ac:dyDescent="0.35">
      <c r="A24" s="21"/>
      <c r="B24" s="47" t="s">
        <v>23</v>
      </c>
      <c r="C24" s="49" t="s">
        <v>24</v>
      </c>
      <c r="D24" s="43" t="s">
        <v>25</v>
      </c>
      <c r="E24" s="41">
        <v>22.83</v>
      </c>
      <c r="F24" s="20">
        <v>188.04999999999998</v>
      </c>
      <c r="G24" s="48">
        <v>4.0999999999999996</v>
      </c>
      <c r="H24" s="48">
        <v>8.4499999999999993</v>
      </c>
      <c r="I24" s="48">
        <v>23.9</v>
      </c>
    </row>
    <row r="25" spans="1:9" ht="21" x14ac:dyDescent="0.35">
      <c r="A25" s="21"/>
      <c r="B25" s="47" t="s">
        <v>41</v>
      </c>
      <c r="C25" s="49" t="s">
        <v>42</v>
      </c>
      <c r="D25" s="43">
        <v>200</v>
      </c>
      <c r="E25" s="41">
        <v>3.27</v>
      </c>
      <c r="F25" s="20">
        <v>82.96</v>
      </c>
      <c r="G25" s="48">
        <v>0.18</v>
      </c>
      <c r="H25" s="48">
        <v>0.04</v>
      </c>
      <c r="I25" s="48">
        <v>20.47</v>
      </c>
    </row>
    <row r="26" spans="1:9" ht="21" x14ac:dyDescent="0.35">
      <c r="A26" s="21"/>
      <c r="B26" s="47" t="s">
        <v>26</v>
      </c>
      <c r="C26" s="49" t="s">
        <v>27</v>
      </c>
      <c r="D26" s="43" t="s">
        <v>43</v>
      </c>
      <c r="E26" s="41">
        <v>21.08</v>
      </c>
      <c r="F26" s="20">
        <v>134.66999999999999</v>
      </c>
      <c r="G26" s="48">
        <v>9.0399999999999991</v>
      </c>
      <c r="H26" s="48">
        <v>7.31</v>
      </c>
      <c r="I26" s="48">
        <v>8.18</v>
      </c>
    </row>
    <row r="27" spans="1:9" ht="21" x14ac:dyDescent="0.35">
      <c r="A27" s="21"/>
      <c r="B27" s="47"/>
      <c r="C27" s="49"/>
      <c r="D27" s="43"/>
      <c r="E27" s="41"/>
      <c r="F27" s="20"/>
      <c r="G27" s="48"/>
      <c r="H27" s="48"/>
      <c r="I27" s="48"/>
    </row>
    <row r="28" spans="1:9" ht="21" x14ac:dyDescent="0.35">
      <c r="A28" s="21"/>
      <c r="B28" s="47"/>
      <c r="C28" s="49"/>
      <c r="D28" s="43"/>
      <c r="E28" s="41"/>
      <c r="F28" s="20"/>
      <c r="G28" s="48"/>
      <c r="H28" s="48"/>
      <c r="I28" s="48"/>
    </row>
    <row r="29" spans="1:9" s="1" customFormat="1" ht="21" x14ac:dyDescent="0.35">
      <c r="A29" s="15" t="s">
        <v>18</v>
      </c>
      <c r="B29" s="15"/>
      <c r="C29" s="15"/>
      <c r="D29" s="15"/>
      <c r="E29" s="55"/>
      <c r="F29" s="55"/>
      <c r="G29" s="55"/>
      <c r="H29" s="55"/>
      <c r="I29" s="55"/>
    </row>
    <row r="30" spans="1:9" ht="21" x14ac:dyDescent="0.35">
      <c r="A30" s="21"/>
      <c r="B30" s="38" t="s">
        <v>28</v>
      </c>
      <c r="C30" s="39" t="s">
        <v>29</v>
      </c>
      <c r="D30" s="40">
        <v>100</v>
      </c>
      <c r="E30" s="41">
        <v>6.8</v>
      </c>
      <c r="F30" s="20">
        <f t="shared" ref="F30:F40" si="2">I30*4+H30*9+G30*4</f>
        <v>70.416666666666671</v>
      </c>
      <c r="G30" s="42">
        <v>1.5833333333333333</v>
      </c>
      <c r="H30" s="42">
        <v>4.8833333333333337</v>
      </c>
      <c r="I30" s="42">
        <v>5.0333333333333332</v>
      </c>
    </row>
    <row r="31" spans="1:9" ht="21" x14ac:dyDescent="0.35">
      <c r="A31" s="21"/>
      <c r="B31" s="38" t="s">
        <v>30</v>
      </c>
      <c r="C31" s="39" t="s">
        <v>31</v>
      </c>
      <c r="D31" s="43" t="s">
        <v>38</v>
      </c>
      <c r="E31" s="41">
        <v>14.41</v>
      </c>
      <c r="F31" s="20">
        <f t="shared" si="2"/>
        <v>23.150000000000002</v>
      </c>
      <c r="G31" s="44">
        <v>0.5</v>
      </c>
      <c r="H31" s="44">
        <v>1.55</v>
      </c>
      <c r="I31" s="45">
        <v>1.8</v>
      </c>
    </row>
    <row r="32" spans="1:9" ht="21" x14ac:dyDescent="0.35">
      <c r="A32" s="21"/>
      <c r="B32" s="38" t="s">
        <v>13</v>
      </c>
      <c r="C32" s="39" t="s">
        <v>44</v>
      </c>
      <c r="D32" s="43">
        <v>100</v>
      </c>
      <c r="E32" s="41">
        <v>48.44</v>
      </c>
      <c r="F32" s="20">
        <v>161.67000000000002</v>
      </c>
      <c r="G32" s="44">
        <v>25.3</v>
      </c>
      <c r="H32" s="44">
        <v>4.2300000000000004</v>
      </c>
      <c r="I32" s="45">
        <v>5.6</v>
      </c>
    </row>
    <row r="33" spans="1:9" ht="21" x14ac:dyDescent="0.35">
      <c r="A33" s="21"/>
      <c r="B33" s="38" t="s">
        <v>32</v>
      </c>
      <c r="C33" s="39" t="s">
        <v>33</v>
      </c>
      <c r="D33" s="43">
        <v>180</v>
      </c>
      <c r="E33" s="41">
        <v>10.16</v>
      </c>
      <c r="F33" s="20">
        <f t="shared" si="2"/>
        <v>277.83999999999997</v>
      </c>
      <c r="G33" s="45">
        <v>3.83</v>
      </c>
      <c r="H33" s="45">
        <v>12.24</v>
      </c>
      <c r="I33" s="45">
        <v>38.090000000000003</v>
      </c>
    </row>
    <row r="34" spans="1:9" ht="21" x14ac:dyDescent="0.35">
      <c r="A34" s="21"/>
      <c r="B34" s="38" t="s">
        <v>13</v>
      </c>
      <c r="C34" s="46" t="s">
        <v>34</v>
      </c>
      <c r="D34" s="43">
        <v>200</v>
      </c>
      <c r="E34" s="41">
        <v>5.88</v>
      </c>
      <c r="F34" s="20">
        <v>74.44</v>
      </c>
      <c r="G34" s="45">
        <v>0.28999999999999998</v>
      </c>
      <c r="H34" s="45">
        <v>0.04</v>
      </c>
      <c r="I34" s="45">
        <v>18.23</v>
      </c>
    </row>
    <row r="35" spans="1:9" ht="21" x14ac:dyDescent="0.35">
      <c r="A35" s="21"/>
      <c r="B35" s="38" t="s">
        <v>13</v>
      </c>
      <c r="C35" s="46" t="s">
        <v>14</v>
      </c>
      <c r="D35" s="43">
        <v>60</v>
      </c>
      <c r="E35" s="41">
        <v>4</v>
      </c>
      <c r="F35" s="20">
        <f t="shared" si="2"/>
        <v>70.48</v>
      </c>
      <c r="G35" s="45">
        <v>2.2799999999999998</v>
      </c>
      <c r="H35" s="45">
        <v>0.24</v>
      </c>
      <c r="I35" s="45">
        <v>14.8</v>
      </c>
    </row>
    <row r="36" spans="1:9" ht="21" x14ac:dyDescent="0.35">
      <c r="A36" s="21"/>
      <c r="B36" s="47" t="s">
        <v>13</v>
      </c>
      <c r="C36" s="46" t="s">
        <v>35</v>
      </c>
      <c r="D36" s="43">
        <v>30</v>
      </c>
      <c r="E36" s="41">
        <v>2</v>
      </c>
      <c r="F36" s="20">
        <f t="shared" si="2"/>
        <v>63.57</v>
      </c>
      <c r="G36" s="45">
        <v>1.98</v>
      </c>
      <c r="H36" s="45">
        <v>0.33</v>
      </c>
      <c r="I36" s="45">
        <v>13.17</v>
      </c>
    </row>
    <row r="37" spans="1:9" ht="21" x14ac:dyDescent="0.35">
      <c r="A37" s="21"/>
      <c r="B37" s="47"/>
      <c r="C37" s="46"/>
      <c r="D37" s="43"/>
      <c r="E37" s="41"/>
      <c r="F37" s="20"/>
      <c r="G37" s="45"/>
      <c r="H37" s="45"/>
      <c r="I37" s="45"/>
    </row>
    <row r="38" spans="1:9" ht="21" x14ac:dyDescent="0.35">
      <c r="A38" s="15" t="s">
        <v>15</v>
      </c>
      <c r="B38" s="56" t="s">
        <v>13</v>
      </c>
      <c r="C38" s="46" t="s">
        <v>45</v>
      </c>
      <c r="D38" s="43">
        <v>180</v>
      </c>
      <c r="E38" s="41">
        <v>27.65</v>
      </c>
      <c r="F38" s="20">
        <f>F21/100*180</f>
        <v>130.85999999999999</v>
      </c>
      <c r="G38" s="20">
        <f t="shared" ref="G38:I38" si="3">G21/100*180</f>
        <v>3.7800000000000002</v>
      </c>
      <c r="H38" s="20">
        <f t="shared" si="3"/>
        <v>0.54</v>
      </c>
      <c r="I38" s="20">
        <f t="shared" si="3"/>
        <v>27.72</v>
      </c>
    </row>
    <row r="39" spans="1:9" ht="21" x14ac:dyDescent="0.35">
      <c r="A39" s="21"/>
      <c r="B39" s="47" t="s">
        <v>36</v>
      </c>
      <c r="C39" s="49" t="s">
        <v>37</v>
      </c>
      <c r="D39" s="43">
        <v>75</v>
      </c>
      <c r="E39" s="41">
        <v>14.31</v>
      </c>
      <c r="F39" s="20">
        <v>299.29000000000002</v>
      </c>
      <c r="G39" s="20">
        <v>4.83</v>
      </c>
      <c r="H39" s="20">
        <v>10.050000000000001</v>
      </c>
      <c r="I39" s="20">
        <v>47.38</v>
      </c>
    </row>
    <row r="40" spans="1:9" ht="21" hidden="1" x14ac:dyDescent="0.35">
      <c r="A40" s="21"/>
      <c r="B40" s="47" t="s">
        <v>16</v>
      </c>
      <c r="C40" s="46" t="s">
        <v>17</v>
      </c>
      <c r="D40" s="43">
        <v>100</v>
      </c>
      <c r="E40" s="41">
        <v>10.199999999999999</v>
      </c>
      <c r="F40" s="20">
        <f t="shared" si="2"/>
        <v>309.7</v>
      </c>
      <c r="G40" s="12">
        <v>7.39</v>
      </c>
      <c r="H40" s="12">
        <v>4.9800000000000004</v>
      </c>
      <c r="I40" s="12">
        <v>58.83</v>
      </c>
    </row>
    <row r="41" spans="1:9" ht="21" x14ac:dyDescent="0.35">
      <c r="A41" s="7"/>
      <c r="B41" s="7"/>
      <c r="C41" s="7"/>
      <c r="D41" s="7"/>
      <c r="E41" s="7"/>
      <c r="F41" s="7"/>
      <c r="G41" s="7"/>
      <c r="H41" s="7"/>
      <c r="I41" s="7"/>
    </row>
    <row r="42" spans="1:9" ht="69.75" customHeight="1" x14ac:dyDescent="0.35">
      <c r="A42" s="57" t="s">
        <v>22</v>
      </c>
      <c r="B42" s="57"/>
      <c r="C42" s="57"/>
      <c r="D42" s="57"/>
      <c r="E42" s="57"/>
      <c r="F42" s="57"/>
      <c r="G42" s="57"/>
      <c r="H42" s="57"/>
      <c r="I42" s="7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20.25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20.25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20.25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ht="20.25" x14ac:dyDescent="0.3">
      <c r="A63" s="2"/>
      <c r="B63" s="2"/>
      <c r="C63" s="2"/>
      <c r="D63" s="2"/>
      <c r="E63" s="2"/>
      <c r="F63" s="2"/>
      <c r="G63" s="2"/>
      <c r="H63" s="2"/>
      <c r="I63" s="2"/>
    </row>
    <row r="64" spans="1:9" ht="20.25" x14ac:dyDescent="0.3">
      <c r="A64" s="2"/>
      <c r="B64" s="2"/>
      <c r="C64" s="2"/>
      <c r="D64" s="2"/>
      <c r="E64" s="2"/>
      <c r="F64" s="2"/>
      <c r="G64" s="2"/>
      <c r="H64" s="2"/>
      <c r="I64" s="2"/>
    </row>
  </sheetData>
  <mergeCells count="3">
    <mergeCell ref="B3:C3"/>
    <mergeCell ref="A42:H42"/>
    <mergeCell ref="G1:H1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2023-09-12T08:46:16Z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