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/>
  <c r="J28"/>
  <c r="H28"/>
  <c r="G29" l="1"/>
  <c r="G28"/>
  <c r="G20" l="1"/>
  <c r="G9"/>
  <c r="G21" l="1"/>
  <c r="G22"/>
  <c r="G24" l="1"/>
  <c r="G23"/>
  <c r="G18"/>
  <c r="G17"/>
  <c r="G25"/>
  <c r="G10"/>
  <c r="G11"/>
  <c r="G12"/>
  <c r="G13"/>
  <c r="G14"/>
  <c r="G5" l="1"/>
  <c r="G6"/>
  <c r="G4"/>
  <c r="G15" l="1"/>
  <c r="G26" l="1"/>
</calcChain>
</file>

<file path=xl/sharedStrings.xml><?xml version="1.0" encoding="utf-8"?>
<sst xmlns="http://schemas.openxmlformats.org/spreadsheetml/2006/main" count="81" uniqueCount="53">
  <si>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</si>
  <si>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</si>
  <si>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</si>
  <si>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</si>
  <si>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</si>
  <si>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</si>
  <si>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</si>
  <si>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</si>
  <si>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</si>
  <si>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</si>
  <si>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</si>
  <si>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</si>
  <si>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</si>
  <si>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</si>
  <si>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</si>
  <si>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</si>
  <si>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</si>
  <si>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</si>
  <si>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</si>
  <si>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</si>
  <si>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</si>
  <si>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</si>
  <si>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</si>
  <si>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</si>
  <si>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</si>
  <si>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200/10</t>
  </si>
  <si>
    <t>Хлеб пшеничный</t>
  </si>
  <si>
    <t>Полдник</t>
  </si>
  <si>
    <t>ГКОУ УР "КШ № 7 г. Можги"</t>
  </si>
  <si>
    <t>129/08</t>
  </si>
  <si>
    <t>Каша молочная овсяная "Геркулес"</t>
  </si>
  <si>
    <t>686/04</t>
  </si>
  <si>
    <t>Чай с сахаром и лимоном</t>
  </si>
  <si>
    <t>Обед 7-11 лет</t>
  </si>
  <si>
    <t>74/04</t>
  </si>
  <si>
    <t>Икра овощная пром.пр.</t>
  </si>
  <si>
    <t>140/04</t>
  </si>
  <si>
    <t>Суп картофельный с вермишелью</t>
  </si>
  <si>
    <t>466/04</t>
  </si>
  <si>
    <t>Биточки паровые</t>
  </si>
  <si>
    <t>332/04</t>
  </si>
  <si>
    <t>Макаронные изделия отварные</t>
  </si>
  <si>
    <t>705/04</t>
  </si>
  <si>
    <t>Напиток из шиповника</t>
  </si>
  <si>
    <t>Хлеб Дарницкий</t>
  </si>
  <si>
    <t>гост</t>
  </si>
  <si>
    <t>Обед 12 лет и старше</t>
  </si>
  <si>
    <t>Фрукты</t>
  </si>
  <si>
    <t>Круассан</t>
  </si>
  <si>
    <t>Фрукты свежие</t>
  </si>
  <si>
    <t xml:space="preserve">Макаронные изделия отварные 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</si>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</sst>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ahnschrift SemiLight Condensed"/>
      <family val="2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5" fillId="5" borderId="1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14" fontId="5" fillId="2" borderId="1" xfId="0" applyNumberFormat="1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wrapText="1"/>
      <protection locked="0"/>
    </xf>
    <xf numFmtId="0" fontId="5" fillId="0" borderId="1" xfId="27" applyFont="1" applyBorder="1" applyAlignment="1">
      <alignment horizontal="right" wrapText="1"/>
    </xf>
    <xf numFmtId="0" fontId="5" fillId="0" borderId="1" xfId="27" applyFont="1" applyBorder="1" applyAlignment="1">
      <alignment wrapText="1"/>
    </xf>
    <xf numFmtId="0" fontId="5" fillId="0" borderId="1" xfId="27" applyFont="1" applyBorder="1" applyAlignment="1">
      <alignment horizontal="center" vertical="center" wrapText="1"/>
    </xf>
    <xf numFmtId="2" fontId="5" fillId="0" borderId="4" xfId="33" applyNumberFormat="1" applyFont="1" applyBorder="1" applyAlignment="1">
      <alignment horizontal="center" vertical="center" wrapText="1"/>
    </xf>
    <xf numFmtId="2" fontId="5" fillId="0" borderId="1" xfId="28" applyNumberFormat="1" applyFont="1" applyBorder="1" applyAlignment="1">
      <alignment horizontal="center" vertical="center" wrapText="1"/>
    </xf>
    <xf numFmtId="0" fontId="5" fillId="0" borderId="1" xfId="28" applyFont="1" applyBorder="1" applyAlignment="1">
      <alignment horizontal="center" vertical="center" wrapText="1"/>
    </xf>
    <xf numFmtId="0" fontId="5" fillId="5" borderId="1" xfId="0" applyFont="1" applyFill="1" applyBorder="1" applyAlignment="1">
      <alignment wrapText="1"/>
    </xf>
    <xf numFmtId="1" fontId="5" fillId="5" borderId="1" xfId="0" applyNumberFormat="1" applyFont="1" applyFill="1" applyBorder="1" applyAlignment="1" applyProtection="1">
      <alignment wrapText="1"/>
      <protection locked="0"/>
    </xf>
    <xf numFmtId="2" fontId="5" fillId="5" borderId="1" xfId="0" applyNumberFormat="1" applyFont="1" applyFill="1" applyBorder="1" applyAlignment="1" applyProtection="1">
      <alignment horizontal="center" wrapText="1"/>
      <protection locked="0"/>
    </xf>
    <xf numFmtId="2" fontId="5" fillId="5" borderId="1" xfId="0" applyNumberFormat="1" applyFont="1" applyFill="1" applyBorder="1" applyAlignment="1">
      <alignment horizontal="center" vertical="center" wrapText="1"/>
    </xf>
    <xf numFmtId="0" fontId="5" fillId="0" borderId="6" xfId="29" applyFont="1" applyBorder="1" applyAlignment="1">
      <alignment horizontal="right" wrapText="1"/>
    </xf>
    <xf numFmtId="0" fontId="5" fillId="0" borderId="2" xfId="29" applyFont="1" applyBorder="1" applyAlignment="1">
      <alignment wrapText="1"/>
    </xf>
    <xf numFmtId="0" fontId="5" fillId="4" borderId="1" xfId="29" applyFont="1" applyFill="1" applyBorder="1" applyAlignment="1">
      <alignment horizontal="center" vertical="center" wrapText="1"/>
    </xf>
    <xf numFmtId="2" fontId="5" fillId="0" borderId="1" xfId="23" applyNumberFormat="1" applyFont="1" applyBorder="1" applyAlignment="1">
      <alignment horizontal="center" vertical="center" wrapText="1"/>
    </xf>
    <xf numFmtId="0" fontId="5" fillId="0" borderId="1" xfId="30" applyFont="1" applyBorder="1" applyAlignment="1">
      <alignment horizontal="center" wrapText="1"/>
    </xf>
    <xf numFmtId="0" fontId="5" fillId="0" borderId="1" xfId="29" applyFont="1" applyBorder="1" applyAlignment="1">
      <alignment horizontal="center" vertical="center" wrapText="1"/>
    </xf>
    <xf numFmtId="0" fontId="5" fillId="0" borderId="2" xfId="30" applyFont="1" applyBorder="1" applyAlignment="1">
      <alignment horizontal="center" vertical="center" wrapText="1"/>
    </xf>
    <xf numFmtId="0" fontId="5" fillId="0" borderId="1" xfId="30" applyFont="1" applyBorder="1" applyAlignment="1">
      <alignment horizontal="center" vertical="center" wrapText="1"/>
    </xf>
    <xf numFmtId="2" fontId="5" fillId="0" borderId="2" xfId="30" applyNumberFormat="1" applyFont="1" applyBorder="1" applyAlignment="1">
      <alignment horizontal="center" vertical="center" wrapText="1"/>
    </xf>
    <xf numFmtId="2" fontId="5" fillId="0" borderId="1" xfId="30" applyNumberFormat="1" applyFont="1" applyBorder="1" applyAlignment="1">
      <alignment horizontal="center" vertical="center" wrapText="1"/>
    </xf>
    <xf numFmtId="0" fontId="5" fillId="0" borderId="6" xfId="29" applyFont="1" applyBorder="1" applyAlignment="1">
      <alignment horizontal="right" vertical="center" wrapText="1"/>
    </xf>
    <xf numFmtId="0" fontId="5" fillId="0" borderId="1" xfId="29" applyFont="1" applyBorder="1" applyAlignment="1">
      <alignment wrapText="1"/>
    </xf>
    <xf numFmtId="0" fontId="5" fillId="0" borderId="3" xfId="29" applyFont="1" applyBorder="1" applyAlignment="1">
      <alignment horizontal="right" wrapText="1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5" fillId="2" borderId="5" xfId="0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wrapText="1"/>
    </xf>
    <xf numFmtId="0" fontId="6" fillId="0" borderId="0" xfId="0" applyFont="1" applyAlignment="1">
      <alignment horizontal="center" wrapText="1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tabSelected="1" view="pageBreakPreview" topLeftCell="A19" zoomScaleSheetLayoutView="100" workbookViewId="0">
      <selection activeCell="G37" sqref="G37"/>
    </sheetView>
  </sheetViews>
  <sheetFormatPr defaultRowHeight="15"/>
  <cols>
    <col min="1" max="1" width="18.85546875" style="5" customWidth="1"/>
    <col min="2" max="2" width="13.42578125" style="5" bestFit="1" customWidth="1"/>
    <col min="3" max="3" width="13.140625" style="5" bestFit="1" customWidth="1"/>
    <col min="4" max="4" width="34" style="5" customWidth="1"/>
    <col min="5" max="5" width="13.5703125" style="5" bestFit="1" customWidth="1"/>
    <col min="6" max="6" width="14.85546875" style="5" bestFit="1" customWidth="1"/>
    <col min="7" max="7" width="17.28515625" style="5" bestFit="1" customWidth="1"/>
    <col min="8" max="8" width="8.28515625" style="5" customWidth="1"/>
    <col min="9" max="9" width="17.7109375" style="5" customWidth="1"/>
    <col min="10" max="10" width="16" style="5" customWidth="1"/>
    <col min="11" max="16384" width="9.140625" style="5"/>
  </cols>
  <sheetData>
    <row r="1" spans="1:10" ht="22.5" customHeight="1">
      <c r="A1" s="2" t="s">
        <v>0</v>
      </c>
      <c r="B1" s="38" t="s">
        <v>28</v>
      </c>
      <c r="C1" s="39"/>
      <c r="D1" s="40"/>
      <c r="E1" s="2" t="s">
        <v>17</v>
      </c>
      <c r="F1" s="3"/>
      <c r="G1" s="2"/>
      <c r="H1" s="2"/>
      <c r="I1" s="2" t="s">
        <v>1</v>
      </c>
      <c r="J1" s="4">
        <v>44921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>
      <c r="A3" s="6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36">
      <c r="A4" s="7" t="s">
        <v>10</v>
      </c>
      <c r="B4" s="8" t="s">
        <v>11</v>
      </c>
      <c r="C4" s="9" t="s">
        <v>29</v>
      </c>
      <c r="D4" s="10" t="s">
        <v>30</v>
      </c>
      <c r="E4" s="11" t="s">
        <v>25</v>
      </c>
      <c r="F4" s="12">
        <v>26.32</v>
      </c>
      <c r="G4" s="13">
        <f>J4*4+I4*9+H4*4</f>
        <v>215.89</v>
      </c>
      <c r="H4" s="12">
        <v>6.05</v>
      </c>
      <c r="I4" s="12">
        <v>10.77</v>
      </c>
      <c r="J4" s="13">
        <v>23.69</v>
      </c>
    </row>
    <row r="5" spans="1:10" ht="18">
      <c r="A5" s="7"/>
      <c r="B5" s="8" t="s">
        <v>23</v>
      </c>
      <c r="C5" s="11" t="s">
        <v>31</v>
      </c>
      <c r="D5" s="10" t="s">
        <v>32</v>
      </c>
      <c r="E5" s="11">
        <v>200</v>
      </c>
      <c r="F5" s="11">
        <v>5.74</v>
      </c>
      <c r="G5" s="13">
        <f t="shared" ref="G5:G6" si="0">J5*4+I5*9+H5*4</f>
        <v>84.02000000000001</v>
      </c>
      <c r="H5" s="11">
        <v>0.25</v>
      </c>
      <c r="I5" s="13">
        <v>0.02</v>
      </c>
      <c r="J5" s="11">
        <v>20.71</v>
      </c>
    </row>
    <row r="6" spans="1:10" ht="18">
      <c r="A6" s="7"/>
      <c r="B6" s="14" t="s">
        <v>24</v>
      </c>
      <c r="C6" s="11" t="s">
        <v>21</v>
      </c>
      <c r="D6" s="10" t="s">
        <v>26</v>
      </c>
      <c r="E6" s="11">
        <v>30</v>
      </c>
      <c r="F6" s="13">
        <v>2</v>
      </c>
      <c r="G6" s="13">
        <f t="shared" si="0"/>
        <v>70.48</v>
      </c>
      <c r="H6" s="13">
        <v>2.2799999999999998</v>
      </c>
      <c r="I6" s="11">
        <v>0.24</v>
      </c>
      <c r="J6" s="11">
        <v>14.8</v>
      </c>
    </row>
    <row r="7" spans="1:10" ht="18">
      <c r="A7" s="7"/>
      <c r="B7" s="8"/>
      <c r="C7" s="15"/>
      <c r="D7" s="16"/>
      <c r="E7" s="17"/>
      <c r="F7" s="18"/>
      <c r="G7" s="13"/>
      <c r="H7" s="19"/>
      <c r="I7" s="20"/>
      <c r="J7" s="20"/>
    </row>
    <row r="8" spans="1:10" ht="18">
      <c r="A8" s="21" t="s">
        <v>33</v>
      </c>
      <c r="B8" s="1"/>
      <c r="C8" s="1"/>
      <c r="D8" s="1"/>
      <c r="E8" s="22"/>
      <c r="F8" s="23"/>
      <c r="G8" s="24"/>
      <c r="H8" s="22"/>
      <c r="I8" s="22"/>
      <c r="J8" s="22"/>
    </row>
    <row r="9" spans="1:10" ht="18">
      <c r="A9" s="7"/>
      <c r="B9" s="8" t="s">
        <v>12</v>
      </c>
      <c r="C9" s="25" t="s">
        <v>34</v>
      </c>
      <c r="D9" s="26" t="s">
        <v>35</v>
      </c>
      <c r="E9" s="27">
        <v>60</v>
      </c>
      <c r="F9" s="28">
        <v>9.59</v>
      </c>
      <c r="G9" s="13">
        <f t="shared" ref="G9:G22" si="1">J9*4+I9*9+H9*4</f>
        <v>42.25</v>
      </c>
      <c r="H9" s="29">
        <v>0.95</v>
      </c>
      <c r="I9" s="29">
        <v>2.93</v>
      </c>
      <c r="J9" s="29">
        <v>3.02</v>
      </c>
    </row>
    <row r="10" spans="1:10" ht="18">
      <c r="A10" s="7"/>
      <c r="B10" s="8" t="s">
        <v>13</v>
      </c>
      <c r="C10" s="25" t="s">
        <v>36</v>
      </c>
      <c r="D10" s="26" t="s">
        <v>37</v>
      </c>
      <c r="E10" s="30">
        <v>200</v>
      </c>
      <c r="F10" s="28">
        <v>7.1</v>
      </c>
      <c r="G10" s="13">
        <f t="shared" si="1"/>
        <v>98.800000000000011</v>
      </c>
      <c r="H10" s="31">
        <v>2.6</v>
      </c>
      <c r="I10" s="31">
        <v>2</v>
      </c>
      <c r="J10" s="32">
        <v>17.600000000000001</v>
      </c>
    </row>
    <row r="11" spans="1:10" ht="18">
      <c r="A11" s="7"/>
      <c r="B11" s="8" t="s">
        <v>14</v>
      </c>
      <c r="C11" s="25" t="s">
        <v>38</v>
      </c>
      <c r="D11" s="26" t="s">
        <v>39</v>
      </c>
      <c r="E11" s="30">
        <v>90</v>
      </c>
      <c r="F11" s="28">
        <v>47.28</v>
      </c>
      <c r="G11" s="13">
        <f t="shared" si="1"/>
        <v>178.01</v>
      </c>
      <c r="H11" s="33">
        <v>12.18</v>
      </c>
      <c r="I11" s="33">
        <v>11.13</v>
      </c>
      <c r="J11" s="34">
        <v>7.28</v>
      </c>
    </row>
    <row r="12" spans="1:10" ht="18">
      <c r="A12" s="7"/>
      <c r="B12" s="8" t="s">
        <v>15</v>
      </c>
      <c r="C12" s="35" t="s">
        <v>40</v>
      </c>
      <c r="D12" s="26" t="s">
        <v>41</v>
      </c>
      <c r="E12" s="30">
        <v>150</v>
      </c>
      <c r="F12" s="28">
        <v>5.99</v>
      </c>
      <c r="G12" s="13">
        <f t="shared" si="1"/>
        <v>215.36</v>
      </c>
      <c r="H12" s="34">
        <v>4.92</v>
      </c>
      <c r="I12" s="34">
        <v>8.8800000000000008</v>
      </c>
      <c r="J12" s="34">
        <v>28.94</v>
      </c>
    </row>
    <row r="13" spans="1:10" ht="18">
      <c r="A13" s="7"/>
      <c r="B13" s="8" t="s">
        <v>23</v>
      </c>
      <c r="C13" s="25" t="s">
        <v>42</v>
      </c>
      <c r="D13" s="26" t="s">
        <v>43</v>
      </c>
      <c r="E13" s="30">
        <v>200</v>
      </c>
      <c r="F13" s="28">
        <v>9.7899999999999991</v>
      </c>
      <c r="G13" s="13">
        <f t="shared" si="1"/>
        <v>112.61</v>
      </c>
      <c r="H13" s="34">
        <v>0.64</v>
      </c>
      <c r="I13" s="34">
        <v>0.25</v>
      </c>
      <c r="J13" s="34">
        <v>26.95</v>
      </c>
    </row>
    <row r="14" spans="1:10" ht="18">
      <c r="A14" s="7"/>
      <c r="B14" s="8" t="s">
        <v>18</v>
      </c>
      <c r="C14" s="25" t="s">
        <v>22</v>
      </c>
      <c r="D14" s="36" t="s">
        <v>26</v>
      </c>
      <c r="E14" s="30">
        <v>30</v>
      </c>
      <c r="F14" s="28">
        <v>2</v>
      </c>
      <c r="G14" s="13">
        <f t="shared" si="1"/>
        <v>70.48</v>
      </c>
      <c r="H14" s="34">
        <v>2.2799999999999998</v>
      </c>
      <c r="I14" s="34">
        <v>0.24</v>
      </c>
      <c r="J14" s="34">
        <v>14.8</v>
      </c>
    </row>
    <row r="15" spans="1:10" ht="18">
      <c r="A15" s="7"/>
      <c r="B15" s="8" t="s">
        <v>16</v>
      </c>
      <c r="C15" s="25" t="s">
        <v>22</v>
      </c>
      <c r="D15" s="36" t="s">
        <v>44</v>
      </c>
      <c r="E15" s="30">
        <v>30</v>
      </c>
      <c r="F15" s="28">
        <v>2</v>
      </c>
      <c r="G15" s="13">
        <f t="shared" si="1"/>
        <v>63.57</v>
      </c>
      <c r="H15" s="34">
        <v>1.98</v>
      </c>
      <c r="I15" s="34">
        <v>0.33</v>
      </c>
      <c r="J15" s="34">
        <v>13.17</v>
      </c>
    </row>
    <row r="16" spans="1:10" ht="18">
      <c r="A16" s="7"/>
      <c r="B16" s="8"/>
      <c r="C16" s="37"/>
      <c r="D16" s="36"/>
      <c r="E16" s="30"/>
      <c r="F16" s="28"/>
      <c r="G16" s="13"/>
      <c r="H16" s="34"/>
      <c r="I16" s="34"/>
      <c r="J16" s="34"/>
    </row>
    <row r="17" spans="1:10" ht="18">
      <c r="A17" s="7" t="s">
        <v>27</v>
      </c>
      <c r="B17" s="8"/>
      <c r="C17" s="37" t="s">
        <v>21</v>
      </c>
      <c r="D17" s="36" t="s">
        <v>49</v>
      </c>
      <c r="E17" s="30">
        <v>100</v>
      </c>
      <c r="F17" s="28">
        <v>22.07</v>
      </c>
      <c r="G17" s="13">
        <f t="shared" si="1"/>
        <v>203.79999999999998</v>
      </c>
      <c r="H17" s="6">
        <v>6.9</v>
      </c>
      <c r="I17" s="6">
        <v>8.6</v>
      </c>
      <c r="J17" s="6">
        <v>24.7</v>
      </c>
    </row>
    <row r="18" spans="1:10" ht="18">
      <c r="A18" s="7"/>
      <c r="B18" s="8"/>
      <c r="C18" s="37" t="s">
        <v>45</v>
      </c>
      <c r="D18" s="36" t="s">
        <v>48</v>
      </c>
      <c r="E18" s="30">
        <v>40</v>
      </c>
      <c r="F18" s="28">
        <v>14.69</v>
      </c>
      <c r="G18" s="13">
        <f t="shared" si="1"/>
        <v>142.4</v>
      </c>
      <c r="H18" s="34">
        <v>3.1</v>
      </c>
      <c r="I18" s="34">
        <v>6.8</v>
      </c>
      <c r="J18" s="34">
        <v>17.2</v>
      </c>
    </row>
    <row r="19" spans="1:10" ht="36">
      <c r="A19" s="21" t="s">
        <v>46</v>
      </c>
      <c r="B19" s="21"/>
      <c r="C19" s="21"/>
      <c r="D19" s="21"/>
      <c r="E19" s="21"/>
      <c r="F19" s="21"/>
      <c r="G19" s="24"/>
      <c r="H19" s="21"/>
      <c r="I19" s="21"/>
      <c r="J19" s="21"/>
    </row>
    <row r="20" spans="1:10" ht="18">
      <c r="A20" s="7"/>
      <c r="B20" s="8" t="s">
        <v>12</v>
      </c>
      <c r="C20" s="25" t="s">
        <v>34</v>
      </c>
      <c r="D20" s="26" t="s">
        <v>35</v>
      </c>
      <c r="E20" s="27">
        <v>100</v>
      </c>
      <c r="F20" s="28">
        <v>15.98</v>
      </c>
      <c r="G20" s="13">
        <f t="shared" si="1"/>
        <v>83.773333333333341</v>
      </c>
      <c r="H20" s="13">
        <v>1.3066666666666669</v>
      </c>
      <c r="I20" s="13">
        <v>5.2666666666666666</v>
      </c>
      <c r="J20" s="13">
        <v>7.7866666666666662</v>
      </c>
    </row>
    <row r="21" spans="1:10" ht="18">
      <c r="A21" s="7"/>
      <c r="B21" s="8" t="s">
        <v>13</v>
      </c>
      <c r="C21" s="25" t="s">
        <v>36</v>
      </c>
      <c r="D21" s="26" t="s">
        <v>37</v>
      </c>
      <c r="E21" s="30">
        <v>250</v>
      </c>
      <c r="F21" s="28">
        <v>8.89</v>
      </c>
      <c r="G21" s="13">
        <f t="shared" si="1"/>
        <v>123.5</v>
      </c>
      <c r="H21" s="13">
        <v>3.25</v>
      </c>
      <c r="I21" s="13">
        <v>2.5</v>
      </c>
      <c r="J21" s="13">
        <v>22</v>
      </c>
    </row>
    <row r="22" spans="1:10" ht="18">
      <c r="A22" s="7"/>
      <c r="B22" s="8" t="s">
        <v>14</v>
      </c>
      <c r="C22" s="25" t="s">
        <v>38</v>
      </c>
      <c r="D22" s="26" t="s">
        <v>39</v>
      </c>
      <c r="E22" s="30">
        <v>100</v>
      </c>
      <c r="F22" s="28">
        <v>52.53</v>
      </c>
      <c r="G22" s="13">
        <f t="shared" si="1"/>
        <v>221.81</v>
      </c>
      <c r="H22" s="13">
        <v>19.53</v>
      </c>
      <c r="I22" s="13">
        <v>12.37</v>
      </c>
      <c r="J22" s="13">
        <v>8.09</v>
      </c>
    </row>
    <row r="23" spans="1:10" ht="18">
      <c r="A23" s="7"/>
      <c r="B23" s="8" t="s">
        <v>15</v>
      </c>
      <c r="C23" s="35" t="s">
        <v>40</v>
      </c>
      <c r="D23" s="26" t="s">
        <v>50</v>
      </c>
      <c r="E23" s="30">
        <v>180</v>
      </c>
      <c r="F23" s="28">
        <v>7.19</v>
      </c>
      <c r="G23" s="13">
        <f t="shared" ref="G23:G24" si="2">J23*4+I23*9+H23*4</f>
        <v>258.43200000000002</v>
      </c>
      <c r="H23" s="13">
        <v>5.9039999999999999</v>
      </c>
      <c r="I23" s="13">
        <v>10.656000000000001</v>
      </c>
      <c r="J23" s="13">
        <v>34.728000000000002</v>
      </c>
    </row>
    <row r="24" spans="1:10" ht="18">
      <c r="A24" s="7"/>
      <c r="B24" s="8" t="s">
        <v>23</v>
      </c>
      <c r="C24" s="25" t="s">
        <v>42</v>
      </c>
      <c r="D24" s="26" t="s">
        <v>43</v>
      </c>
      <c r="E24" s="30">
        <v>200</v>
      </c>
      <c r="F24" s="28">
        <v>9.7899999999999991</v>
      </c>
      <c r="G24" s="13">
        <f t="shared" si="2"/>
        <v>94.500000000000014</v>
      </c>
      <c r="H24" s="13">
        <v>0.1</v>
      </c>
      <c r="I24" s="13">
        <v>0.1</v>
      </c>
      <c r="J24" s="13">
        <v>23.3</v>
      </c>
    </row>
    <row r="25" spans="1:10" ht="18">
      <c r="A25" s="7"/>
      <c r="B25" s="8" t="s">
        <v>18</v>
      </c>
      <c r="C25" s="25" t="s">
        <v>22</v>
      </c>
      <c r="D25" s="36" t="s">
        <v>26</v>
      </c>
      <c r="E25" s="30">
        <v>60</v>
      </c>
      <c r="F25" s="28">
        <v>4</v>
      </c>
      <c r="G25" s="13">
        <f t="shared" ref="G25:G26" si="3">J25*4+I25*9+H25*4</f>
        <v>140.96</v>
      </c>
      <c r="H25" s="13">
        <v>4.5599999999999996</v>
      </c>
      <c r="I25" s="13">
        <v>0.48</v>
      </c>
      <c r="J25" s="13">
        <v>29.6</v>
      </c>
    </row>
    <row r="26" spans="1:10" ht="18">
      <c r="A26" s="7"/>
      <c r="B26" s="8" t="s">
        <v>16</v>
      </c>
      <c r="C26" s="25" t="s">
        <v>22</v>
      </c>
      <c r="D26" s="36" t="s">
        <v>44</v>
      </c>
      <c r="E26" s="30">
        <v>30</v>
      </c>
      <c r="F26" s="28">
        <v>2</v>
      </c>
      <c r="G26" s="13">
        <f t="shared" si="3"/>
        <v>63.57</v>
      </c>
      <c r="H26" s="13">
        <v>1.98</v>
      </c>
      <c r="I26" s="13">
        <v>0.33</v>
      </c>
      <c r="J26" s="13">
        <v>13.17</v>
      </c>
    </row>
    <row r="27" spans="1:10" ht="18">
      <c r="A27" s="7"/>
      <c r="B27" s="8"/>
      <c r="C27" s="37"/>
      <c r="D27" s="36"/>
      <c r="E27" s="30"/>
      <c r="F27" s="28"/>
      <c r="G27" s="13"/>
      <c r="H27" s="34"/>
      <c r="I27" s="34"/>
      <c r="J27" s="34"/>
    </row>
    <row r="28" spans="1:10" ht="18">
      <c r="A28" s="7" t="s">
        <v>27</v>
      </c>
      <c r="B28" s="7"/>
      <c r="C28" s="37" t="s">
        <v>21</v>
      </c>
      <c r="D28" s="36" t="s">
        <v>47</v>
      </c>
      <c r="E28" s="30">
        <v>150</v>
      </c>
      <c r="F28" s="28">
        <v>31.7</v>
      </c>
      <c r="G28" s="13">
        <f t="shared" ref="G28:G29" si="4">J28*4+I28*9+H28*4</f>
        <v>305.69999999999993</v>
      </c>
      <c r="H28" s="6">
        <f>H17/2*3</f>
        <v>10.350000000000001</v>
      </c>
      <c r="I28" s="6">
        <f t="shared" ref="I28:J28" si="5">I17/2*3</f>
        <v>12.899999999999999</v>
      </c>
      <c r="J28" s="6">
        <f t="shared" si="5"/>
        <v>37.049999999999997</v>
      </c>
    </row>
    <row r="29" spans="1:10" ht="18">
      <c r="A29" s="7"/>
      <c r="B29" s="7"/>
      <c r="C29" s="37" t="s">
        <v>45</v>
      </c>
      <c r="D29" s="36" t="s">
        <v>48</v>
      </c>
      <c r="E29" s="30">
        <v>40</v>
      </c>
      <c r="F29" s="28">
        <v>14.69</v>
      </c>
      <c r="G29" s="13">
        <f t="shared" si="4"/>
        <v>142.4</v>
      </c>
      <c r="H29" s="34">
        <v>3.1</v>
      </c>
      <c r="I29" s="34">
        <v>6.8</v>
      </c>
      <c r="J29" s="34">
        <v>17.2</v>
      </c>
    </row>
    <row r="30" spans="1:10" ht="18">
      <c r="A30" s="2"/>
      <c r="B30" s="2"/>
      <c r="C30" s="2"/>
      <c r="D30" s="2"/>
      <c r="E30" s="2"/>
      <c r="F30" s="2"/>
      <c r="G30" s="2"/>
      <c r="H30" s="2"/>
      <c r="I30" s="2"/>
      <c r="J30" s="2"/>
    </row>
    <row r="32" spans="1:10" s="41" customFormat="1" ht="37.5" customHeight="1">
      <c r="D32" s="41" t="s">
        <v>51</v>
      </c>
      <c r="E32" s="42"/>
      <c r="F32" s="43" t="s">
        <v>52</v>
      </c>
      <c r="G32" s="43"/>
    </row>
  </sheetData>
  <mergeCells count="2">
    <mergeCell ref="B1:D1"/>
    <mergeCell ref="F32:G32"/>
  </mergeCells>
  <pageMargins left="0.25" right="0.25" top="0.75" bottom="0.75" header="0.3" footer="0.3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2022-12-26T06:39:19Z</cp:lastPrinted>
  <dcterms:created xsi:type="dcterms:W3CDTF">2015-06-05T18:19:34Z</dcterms:created>
  <dcterms:modified xsi:type="dcterms:W3CDTF">2022-12-26T06:39:21Z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